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Топливо" sheetId="1" r:id="rId1"/>
  </sheets>
  <definedNames>
    <definedName name="_xlnm.Print_Titles" localSheetId="0">Топливо!$24:$26</definedName>
  </definedNames>
  <calcPr calcId="145621"/>
</workbook>
</file>

<file path=xl/calcChain.xml><?xml version="1.0" encoding="utf-8"?>
<calcChain xmlns="http://schemas.openxmlformats.org/spreadsheetml/2006/main">
  <c r="AA82" i="1" l="1"/>
  <c r="Z82" i="1"/>
  <c r="Y82" i="1"/>
  <c r="S82" i="1"/>
  <c r="R82" i="1"/>
  <c r="Q82" i="1"/>
  <c r="AA81" i="1"/>
  <c r="Z81" i="1"/>
  <c r="Y81" i="1"/>
  <c r="S81" i="1"/>
  <c r="R81" i="1"/>
  <c r="Q81" i="1"/>
  <c r="AA80" i="1"/>
  <c r="Z80" i="1"/>
  <c r="Y80" i="1"/>
  <c r="S80" i="1"/>
  <c r="R80" i="1"/>
  <c r="Q80" i="1"/>
  <c r="AA79" i="1"/>
  <c r="Z79" i="1"/>
  <c r="Y79" i="1"/>
  <c r="S79" i="1"/>
  <c r="R79" i="1"/>
  <c r="Q79" i="1"/>
  <c r="AA78" i="1"/>
  <c r="Z78" i="1"/>
  <c r="Y78" i="1"/>
  <c r="S78" i="1"/>
  <c r="R78" i="1"/>
  <c r="Q78" i="1"/>
  <c r="AA77" i="1"/>
  <c r="Z77" i="1"/>
  <c r="Y77" i="1"/>
  <c r="S77" i="1"/>
  <c r="R77" i="1"/>
  <c r="Q77" i="1"/>
  <c r="AA76" i="1"/>
  <c r="Z76" i="1"/>
  <c r="Y76" i="1"/>
  <c r="S76" i="1"/>
  <c r="R76" i="1"/>
  <c r="Q76" i="1"/>
  <c r="AA75" i="1"/>
  <c r="Z75" i="1"/>
  <c r="Y75" i="1"/>
  <c r="S75" i="1"/>
  <c r="R75" i="1"/>
  <c r="Q75" i="1"/>
  <c r="AA74" i="1"/>
  <c r="Z74" i="1"/>
  <c r="Y74" i="1"/>
  <c r="S74" i="1"/>
  <c r="R74" i="1"/>
  <c r="Q74" i="1"/>
  <c r="AA73" i="1"/>
  <c r="Z73" i="1"/>
  <c r="Y73" i="1"/>
  <c r="S73" i="1"/>
  <c r="R73" i="1"/>
  <c r="Q73" i="1"/>
  <c r="P27" i="1"/>
  <c r="O27" i="1"/>
  <c r="N27" i="1"/>
  <c r="M27" i="1"/>
  <c r="L27" i="1"/>
  <c r="K27" i="1"/>
  <c r="J27" i="1"/>
  <c r="I27" i="1"/>
  <c r="H27" i="1"/>
  <c r="G27" i="1"/>
  <c r="F27" i="1"/>
  <c r="AA72" i="1"/>
  <c r="Z72" i="1"/>
  <c r="Y72" i="1"/>
  <c r="S72" i="1"/>
  <c r="R72" i="1"/>
  <c r="Q72" i="1"/>
  <c r="AA71" i="1"/>
  <c r="Z71" i="1"/>
  <c r="Y71" i="1"/>
  <c r="S71" i="1"/>
  <c r="R71" i="1"/>
  <c r="Q71" i="1"/>
  <c r="AA70" i="1"/>
  <c r="Z70" i="1"/>
  <c r="Y70" i="1"/>
  <c r="S70" i="1"/>
  <c r="R70" i="1"/>
  <c r="Q70" i="1"/>
  <c r="AA69" i="1"/>
  <c r="Z69" i="1"/>
  <c r="Y69" i="1"/>
  <c r="S69" i="1"/>
  <c r="R69" i="1"/>
  <c r="Q69" i="1"/>
  <c r="AA68" i="1"/>
  <c r="Z68" i="1"/>
  <c r="Y68" i="1"/>
  <c r="S68" i="1"/>
  <c r="R68" i="1"/>
  <c r="Q68" i="1"/>
  <c r="AA67" i="1"/>
  <c r="Z67" i="1"/>
  <c r="Y67" i="1"/>
  <c r="S67" i="1"/>
  <c r="R67" i="1"/>
  <c r="Q67" i="1"/>
  <c r="AA66" i="1"/>
  <c r="Z66" i="1"/>
  <c r="Y66" i="1"/>
  <c r="S66" i="1"/>
  <c r="R66" i="1"/>
  <c r="Q66" i="1"/>
  <c r="AA65" i="1"/>
  <c r="Z65" i="1"/>
  <c r="Y65" i="1"/>
  <c r="S65" i="1"/>
  <c r="R65" i="1"/>
  <c r="Q65" i="1"/>
  <c r="AA64" i="1"/>
  <c r="Z64" i="1"/>
  <c r="Y64" i="1"/>
  <c r="S64" i="1"/>
  <c r="R64" i="1"/>
  <c r="Q64" i="1"/>
  <c r="AA63" i="1"/>
  <c r="Z63" i="1"/>
  <c r="Y63" i="1"/>
  <c r="S63" i="1"/>
  <c r="R63" i="1"/>
  <c r="Q63" i="1"/>
  <c r="AA62" i="1"/>
  <c r="Z62" i="1"/>
  <c r="Y62" i="1"/>
  <c r="S62" i="1"/>
  <c r="R62" i="1"/>
  <c r="Q62" i="1"/>
  <c r="AA61" i="1"/>
  <c r="Z61" i="1"/>
  <c r="Y61" i="1"/>
  <c r="S61" i="1"/>
  <c r="R61" i="1"/>
  <c r="Q61" i="1"/>
  <c r="AA60" i="1"/>
  <c r="Z60" i="1"/>
  <c r="Y60" i="1"/>
  <c r="S60" i="1"/>
  <c r="R60" i="1"/>
  <c r="Q60" i="1"/>
  <c r="AA59" i="1"/>
  <c r="Z59" i="1"/>
  <c r="Y59" i="1"/>
  <c r="S59" i="1"/>
  <c r="R59" i="1"/>
  <c r="Q59" i="1"/>
  <c r="AA58" i="1"/>
  <c r="Z58" i="1"/>
  <c r="Y58" i="1"/>
  <c r="S58" i="1"/>
  <c r="R58" i="1"/>
  <c r="Q58" i="1"/>
  <c r="AA57" i="1"/>
  <c r="Z57" i="1"/>
  <c r="Y57" i="1"/>
  <c r="S57" i="1"/>
  <c r="R57" i="1"/>
  <c r="Q57" i="1"/>
  <c r="AA56" i="1"/>
  <c r="Z56" i="1"/>
  <c r="Y56" i="1"/>
  <c r="S56" i="1"/>
  <c r="R56" i="1"/>
  <c r="Q56" i="1"/>
  <c r="AA55" i="1"/>
  <c r="Z55" i="1"/>
  <c r="Y55" i="1"/>
  <c r="S55" i="1"/>
  <c r="R55" i="1"/>
  <c r="Q55" i="1"/>
  <c r="AA54" i="1"/>
  <c r="Z54" i="1"/>
  <c r="Y54" i="1"/>
  <c r="S54" i="1"/>
  <c r="R54" i="1"/>
  <c r="Q54" i="1"/>
  <c r="AA53" i="1"/>
  <c r="Z53" i="1"/>
  <c r="Y53" i="1"/>
  <c r="S53" i="1"/>
  <c r="R53" i="1"/>
  <c r="Q53" i="1"/>
  <c r="AA52" i="1"/>
  <c r="Z52" i="1"/>
  <c r="Y52" i="1"/>
  <c r="S52" i="1"/>
  <c r="R52" i="1"/>
  <c r="Q52" i="1"/>
  <c r="AA51" i="1"/>
  <c r="Z51" i="1"/>
  <c r="Y51" i="1"/>
  <c r="S51" i="1"/>
  <c r="R51" i="1"/>
  <c r="Q51" i="1"/>
  <c r="AA50" i="1"/>
  <c r="Z50" i="1"/>
  <c r="Y50" i="1"/>
  <c r="S50" i="1"/>
  <c r="R50" i="1"/>
  <c r="Q50" i="1"/>
  <c r="AA49" i="1"/>
  <c r="Z49" i="1"/>
  <c r="Y49" i="1"/>
  <c r="S49" i="1"/>
  <c r="R49" i="1"/>
  <c r="Q49" i="1"/>
  <c r="AA48" i="1"/>
  <c r="Z48" i="1"/>
  <c r="Y48" i="1"/>
  <c r="S48" i="1"/>
  <c r="R48" i="1"/>
  <c r="Q48" i="1"/>
  <c r="AA47" i="1"/>
  <c r="Z47" i="1"/>
  <c r="Y47" i="1"/>
  <c r="S47" i="1"/>
  <c r="R47" i="1"/>
  <c r="Q47" i="1"/>
  <c r="AA46" i="1"/>
  <c r="Z46" i="1"/>
  <c r="Y46" i="1"/>
  <c r="S46" i="1"/>
  <c r="R46" i="1"/>
  <c r="Q46" i="1"/>
  <c r="AA45" i="1"/>
  <c r="Z45" i="1"/>
  <c r="Y45" i="1"/>
  <c r="S45" i="1"/>
  <c r="R45" i="1"/>
  <c r="Q45" i="1"/>
  <c r="AA44" i="1"/>
  <c r="Z44" i="1"/>
  <c r="Y44" i="1"/>
  <c r="S44" i="1"/>
  <c r="R44" i="1"/>
  <c r="Q44" i="1"/>
  <c r="AA43" i="1"/>
  <c r="Z43" i="1"/>
  <c r="Y43" i="1"/>
  <c r="S43" i="1"/>
  <c r="R43" i="1"/>
  <c r="Q43" i="1"/>
  <c r="AA42" i="1"/>
  <c r="Z42" i="1"/>
  <c r="Y42" i="1"/>
  <c r="S42" i="1"/>
  <c r="R42" i="1"/>
  <c r="Q42" i="1"/>
  <c r="AA41" i="1"/>
  <c r="Z41" i="1"/>
  <c r="Y41" i="1"/>
  <c r="S41" i="1"/>
  <c r="R41" i="1"/>
  <c r="Q41" i="1"/>
  <c r="AA40" i="1"/>
  <c r="Z40" i="1"/>
  <c r="Y40" i="1"/>
  <c r="S40" i="1"/>
  <c r="R40" i="1"/>
  <c r="Q40" i="1"/>
  <c r="AA39" i="1"/>
  <c r="Z39" i="1"/>
  <c r="Y39" i="1"/>
  <c r="S39" i="1"/>
  <c r="R39" i="1"/>
  <c r="Q39" i="1"/>
  <c r="AA38" i="1"/>
  <c r="Z38" i="1"/>
  <c r="Y38" i="1"/>
  <c r="S38" i="1"/>
  <c r="R38" i="1"/>
  <c r="Q38" i="1"/>
  <c r="AA37" i="1"/>
  <c r="Z37" i="1"/>
  <c r="Y37" i="1"/>
  <c r="S37" i="1"/>
  <c r="R37" i="1"/>
  <c r="Q37" i="1"/>
  <c r="AA36" i="1"/>
  <c r="Z36" i="1"/>
  <c r="Y36" i="1"/>
  <c r="S36" i="1"/>
  <c r="R36" i="1"/>
  <c r="Q36" i="1"/>
  <c r="AA35" i="1"/>
  <c r="Z35" i="1"/>
  <c r="Y35" i="1"/>
  <c r="S35" i="1"/>
  <c r="R35" i="1"/>
  <c r="Q35" i="1"/>
  <c r="AA34" i="1"/>
  <c r="Z34" i="1"/>
  <c r="Y34" i="1"/>
  <c r="S34" i="1"/>
  <c r="R34" i="1"/>
  <c r="Q34" i="1"/>
  <c r="AA33" i="1"/>
  <c r="Z33" i="1"/>
  <c r="Y33" i="1"/>
  <c r="S33" i="1"/>
  <c r="R33" i="1"/>
  <c r="Q33" i="1"/>
  <c r="AA32" i="1"/>
  <c r="Z32" i="1"/>
  <c r="Y32" i="1"/>
  <c r="S32" i="1"/>
  <c r="R32" i="1"/>
  <c r="Q32" i="1"/>
  <c r="AA31" i="1"/>
  <c r="Z31" i="1"/>
  <c r="Y31" i="1"/>
  <c r="S31" i="1"/>
  <c r="R31" i="1"/>
  <c r="Q31" i="1"/>
  <c r="AA30" i="1"/>
  <c r="Z30" i="1"/>
  <c r="Y30" i="1"/>
  <c r="S30" i="1"/>
  <c r="R30" i="1"/>
  <c r="Q30" i="1"/>
  <c r="AA29" i="1"/>
  <c r="Z29" i="1"/>
  <c r="Y29" i="1"/>
  <c r="S29" i="1"/>
  <c r="R29" i="1"/>
  <c r="Q29" i="1"/>
  <c r="AA28" i="1"/>
  <c r="Z28" i="1"/>
  <c r="Y28" i="1"/>
  <c r="S28" i="1"/>
  <c r="R28" i="1"/>
  <c r="Q28" i="1"/>
  <c r="R27" i="1" l="1"/>
  <c r="AB73" i="1"/>
  <c r="T73" i="1" s="1"/>
  <c r="AB74" i="1"/>
  <c r="T74" i="1" s="1"/>
  <c r="AB75" i="1"/>
  <c r="T75" i="1" s="1"/>
  <c r="AB76" i="1"/>
  <c r="T76" i="1" s="1"/>
  <c r="AB77" i="1"/>
  <c r="T77" i="1" s="1"/>
  <c r="AB78" i="1"/>
  <c r="T78" i="1" s="1"/>
  <c r="AB79" i="1"/>
  <c r="T79" i="1" s="1"/>
  <c r="AB80" i="1"/>
  <c r="T80" i="1" s="1"/>
  <c r="AB81" i="1"/>
  <c r="T81" i="1" s="1"/>
  <c r="AB82" i="1"/>
  <c r="T82" i="1" s="1"/>
  <c r="AA27" i="1"/>
  <c r="Q27" i="1"/>
  <c r="S27" i="1"/>
  <c r="Z27" i="1"/>
  <c r="AB29" i="1"/>
  <c r="T29" i="1" s="1"/>
  <c r="AB30" i="1"/>
  <c r="T30" i="1" s="1"/>
  <c r="AB28" i="1"/>
  <c r="Y27" i="1"/>
  <c r="AB32" i="1"/>
  <c r="T32" i="1" s="1"/>
  <c r="AB33" i="1"/>
  <c r="T33" i="1" s="1"/>
  <c r="AB34" i="1"/>
  <c r="T34" i="1" s="1"/>
  <c r="AB35" i="1"/>
  <c r="T35" i="1" s="1"/>
  <c r="AB36" i="1"/>
  <c r="T36" i="1" s="1"/>
  <c r="AB37" i="1"/>
  <c r="T37" i="1" s="1"/>
  <c r="AB38" i="1"/>
  <c r="T38" i="1" s="1"/>
  <c r="AB39" i="1"/>
  <c r="T39" i="1" s="1"/>
  <c r="AB40" i="1"/>
  <c r="T40" i="1" s="1"/>
  <c r="AB41" i="1"/>
  <c r="T41" i="1" s="1"/>
  <c r="AB42" i="1"/>
  <c r="T42" i="1" s="1"/>
  <c r="AB43" i="1"/>
  <c r="T43" i="1" s="1"/>
  <c r="AB44" i="1"/>
  <c r="T44" i="1" s="1"/>
  <c r="AB45" i="1"/>
  <c r="T45" i="1" s="1"/>
  <c r="AB46" i="1"/>
  <c r="T46" i="1" s="1"/>
  <c r="AB47" i="1"/>
  <c r="T47" i="1" s="1"/>
  <c r="AB48" i="1"/>
  <c r="T48" i="1" s="1"/>
  <c r="AB49" i="1"/>
  <c r="T49" i="1" s="1"/>
  <c r="AB50" i="1"/>
  <c r="T50" i="1" s="1"/>
  <c r="AB51" i="1"/>
  <c r="T51" i="1" s="1"/>
  <c r="AB52" i="1"/>
  <c r="T52" i="1" s="1"/>
  <c r="AB53" i="1"/>
  <c r="T53" i="1" s="1"/>
  <c r="AB54" i="1"/>
  <c r="T54" i="1" s="1"/>
  <c r="AB55" i="1"/>
  <c r="T55" i="1" s="1"/>
  <c r="AB56" i="1"/>
  <c r="T56" i="1" s="1"/>
  <c r="AB57" i="1"/>
  <c r="T57" i="1" s="1"/>
  <c r="AB58" i="1"/>
  <c r="T58" i="1" s="1"/>
  <c r="AB59" i="1"/>
  <c r="T59" i="1" s="1"/>
  <c r="AB60" i="1"/>
  <c r="T60" i="1" s="1"/>
  <c r="AB61" i="1"/>
  <c r="T61" i="1" s="1"/>
  <c r="AB62" i="1"/>
  <c r="T62" i="1" s="1"/>
  <c r="AB63" i="1"/>
  <c r="T63" i="1" s="1"/>
  <c r="AB64" i="1"/>
  <c r="T64" i="1" s="1"/>
  <c r="AB65" i="1"/>
  <c r="T65" i="1" s="1"/>
  <c r="AB66" i="1"/>
  <c r="T66" i="1" s="1"/>
  <c r="AB67" i="1"/>
  <c r="T67" i="1" s="1"/>
  <c r="AB68" i="1"/>
  <c r="T68" i="1" s="1"/>
  <c r="AB69" i="1"/>
  <c r="T69" i="1" s="1"/>
  <c r="AB70" i="1"/>
  <c r="T70" i="1" s="1"/>
  <c r="AB71" i="1"/>
  <c r="T71" i="1" s="1"/>
  <c r="AB72" i="1"/>
  <c r="T72" i="1" s="1"/>
  <c r="AB31" i="1"/>
  <c r="T31" i="1" s="1"/>
  <c r="AB27" i="1" l="1"/>
  <c r="T27" i="1" s="1"/>
  <c r="T28" i="1"/>
</calcChain>
</file>

<file path=xl/sharedStrings.xml><?xml version="1.0" encoding="utf-8"?>
<sst xmlns="http://schemas.openxmlformats.org/spreadsheetml/2006/main" count="68" uniqueCount="54">
  <si>
    <t>Таблица 9</t>
  </si>
  <si>
    <t>№ п/п</t>
  </si>
  <si>
    <t>Тип (вид) образовательного учреждения</t>
  </si>
  <si>
    <t>Тип отопления (печи / собственная котельная)</t>
  </si>
  <si>
    <t>Остаток на 01.06.12 г (физ. объем)</t>
  </si>
  <si>
    <t>Общий запас топлива (физ. объем)</t>
  </si>
  <si>
    <t>уголь, тонн</t>
  </si>
  <si>
    <t>Школы-интернаты и иные коррекционные</t>
  </si>
  <si>
    <t>Дополнительного образования детей</t>
  </si>
  <si>
    <t>дрова, м.куб</t>
  </si>
  <si>
    <t>Беломорский</t>
  </si>
  <si>
    <t xml:space="preserve">Калевальский </t>
  </si>
  <si>
    <t xml:space="preserve">Кемский </t>
  </si>
  <si>
    <t xml:space="preserve">Кондопожский </t>
  </si>
  <si>
    <t xml:space="preserve">Костомукшский </t>
  </si>
  <si>
    <t xml:space="preserve">Лахденпохский </t>
  </si>
  <si>
    <t xml:space="preserve">Лоухский </t>
  </si>
  <si>
    <t xml:space="preserve">Медвежьегорский </t>
  </si>
  <si>
    <t xml:space="preserve">Муезерский </t>
  </si>
  <si>
    <t xml:space="preserve">Олонецкий </t>
  </si>
  <si>
    <t xml:space="preserve">Петрозаводский </t>
  </si>
  <si>
    <t xml:space="preserve">Питкярантский </t>
  </si>
  <si>
    <t xml:space="preserve">Прионежский </t>
  </si>
  <si>
    <t xml:space="preserve">Пряжинский </t>
  </si>
  <si>
    <t xml:space="preserve">Пудожский </t>
  </si>
  <si>
    <t xml:space="preserve">Сегежский </t>
  </si>
  <si>
    <t xml:space="preserve">Сортавальский </t>
  </si>
  <si>
    <t xml:space="preserve">Суоярвский </t>
  </si>
  <si>
    <t>Среднего профессионального образования</t>
  </si>
  <si>
    <t>Начального профессионального образования</t>
  </si>
  <si>
    <t>Общеобразовательные школы</t>
  </si>
  <si>
    <t>Дошкольные образовательные</t>
  </si>
  <si>
    <t>Для детей-сирот и детей, оставшихся без попечения родителей (далее для детей-сирот)</t>
  </si>
  <si>
    <t>Название образовательного учреждения</t>
  </si>
  <si>
    <t>Муниципальный район/Городской округ</t>
  </si>
  <si>
    <t>Печи</t>
  </si>
  <si>
    <t>Собственная котельная</t>
  </si>
  <si>
    <t>Потребность на отопительный сезон
(физ. объем )</t>
  </si>
  <si>
    <t>диз. топливо, тонн</t>
  </si>
  <si>
    <t>Завезено (физ.объем)</t>
  </si>
  <si>
    <t>Профинансировано,
 тыс. руб.</t>
  </si>
  <si>
    <t>Потребность на отопительный сезон тыс.руб.</t>
  </si>
  <si>
    <t>% обеспеченности топливом</t>
  </si>
  <si>
    <t>В тоннах условного топлива</t>
  </si>
  <si>
    <t xml:space="preserve">Постановление Госкомстата РФ от 23 июня 1999 г. N 46
"Об утверждении
"Методологических положений по расчету топливно-энергетического баланса Российской Федерации
в соответствии с международной практикой"
По состоянию на 25 сентября 2006 года
Коэффициенты пересчета в Т.У.Т. </t>
  </si>
  <si>
    <t>ИТОГО:</t>
  </si>
  <si>
    <t>Завезено
 без учета остатков
 (физ.объем)</t>
  </si>
  <si>
    <t>Остаток на 01.06.14 г (физ. объем)</t>
  </si>
  <si>
    <t>Исполнитель ФИО (полностью):</t>
  </si>
  <si>
    <t>e-mail:</t>
  </si>
  <si>
    <t>телефон:</t>
  </si>
  <si>
    <t xml:space="preserve">Обеспечение топливом образовательных учреждений, имеющих собственные котельные (печное отопление) </t>
  </si>
  <si>
    <t>по состоянию на :</t>
  </si>
  <si>
    <t xml:space="preserve">00.00.2014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</si>
</sst>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7" fillId="2" borderId="0" xfId="0" applyFont="1" applyFill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0" fontId="4" fillId="0" borderId="7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right" wrapText="1"/>
    </xf>
    <xf numFmtId="0" fontId="14" fillId="0" borderId="7" xfId="0" applyFont="1" applyFill="1" applyBorder="1" applyAlignment="1" applyProtection="1"/>
    <xf numFmtId="0" fontId="13" fillId="0" borderId="7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center" wrapText="1"/>
    </xf>
    <xf numFmtId="0" fontId="3" fillId="0" borderId="7" xfId="0" applyFont="1" applyFill="1" applyBorder="1" applyAlignment="1" applyProtection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2"/>
  <sheetViews>
    <sheetView tabSelected="1" topLeftCell="A19" zoomScale="90" zoomScaleNormal="90" workbookViewId="0">
      <pane xSplit="3" ySplit="9" topLeftCell="D28" activePane="bottomRight" state="frozen"/>
      <selection activeCell="A19" sqref="A19"/>
      <selection pane="topRight" activeCell="D19" sqref="D19"/>
      <selection pane="bottomLeft" activeCell="A25" sqref="A25"/>
      <selection pane="bottomRight" activeCell="D48" sqref="D48"/>
    </sheetView>
  </sheetViews>
  <sheetFormatPr defaultRowHeight="15" x14ac:dyDescent="0.25"/>
  <cols>
    <col min="1" max="1" width="3.140625" style="5" customWidth="1"/>
    <col min="2" max="2" width="12.42578125" style="5" customWidth="1"/>
    <col min="3" max="3" width="19" style="5" customWidth="1"/>
    <col min="4" max="4" width="18.5703125" style="5" customWidth="1"/>
    <col min="5" max="5" width="12.7109375" style="5" customWidth="1"/>
    <col min="6" max="6" width="7.5703125" style="5" customWidth="1"/>
    <col min="7" max="7" width="7" style="5" customWidth="1"/>
    <col min="8" max="8" width="8.42578125" style="5" customWidth="1"/>
    <col min="9" max="9" width="10.28515625" style="5" customWidth="1"/>
    <col min="10" max="10" width="7.5703125" style="5" customWidth="1"/>
    <col min="11" max="11" width="7" style="5" customWidth="1"/>
    <col min="12" max="12" width="8.42578125" style="5" customWidth="1"/>
    <col min="13" max="13" width="10.140625" style="5" customWidth="1"/>
    <col min="14" max="14" width="7.5703125" style="5" customWidth="1"/>
    <col min="15" max="15" width="7" style="5" customWidth="1"/>
    <col min="16" max="16" width="8.42578125" style="5" customWidth="1"/>
    <col min="17" max="17" width="7.5703125" style="5" customWidth="1"/>
    <col min="18" max="18" width="7" style="5" customWidth="1"/>
    <col min="19" max="19" width="8.42578125" style="5" customWidth="1"/>
    <col min="20" max="20" width="10.42578125" style="5" customWidth="1"/>
    <col min="21" max="21" width="9.140625" style="5" customWidth="1"/>
    <col min="22" max="22" width="7.5703125" style="5" hidden="1" customWidth="1"/>
    <col min="23" max="23" width="7.85546875" style="5" hidden="1" customWidth="1"/>
    <col min="24" max="24" width="7.28515625" style="5" hidden="1" customWidth="1"/>
    <col min="25" max="28" width="9.140625" style="5" hidden="1" customWidth="1"/>
    <col min="29" max="261" width="9.140625" style="5"/>
    <col min="262" max="262" width="3.5703125" style="5" customWidth="1"/>
    <col min="263" max="263" width="22.140625" style="5" customWidth="1"/>
    <col min="264" max="264" width="19.7109375" style="5" customWidth="1"/>
    <col min="265" max="265" width="12.28515625" style="5" customWidth="1"/>
    <col min="266" max="266" width="14.140625" style="5" customWidth="1"/>
    <col min="267" max="267" width="10.85546875" style="5" customWidth="1"/>
    <col min="268" max="268" width="10.140625" style="5" customWidth="1"/>
    <col min="269" max="269" width="13.140625" style="5" customWidth="1"/>
    <col min="270" max="270" width="13" style="5" customWidth="1"/>
    <col min="271" max="271" width="10" style="5" customWidth="1"/>
    <col min="272" max="272" width="6.7109375" style="5" customWidth="1"/>
    <col min="273" max="273" width="10" style="5" customWidth="1"/>
    <col min="274" max="274" width="10.85546875" style="5" customWidth="1"/>
    <col min="275" max="517" width="9.140625" style="5"/>
    <col min="518" max="518" width="3.5703125" style="5" customWidth="1"/>
    <col min="519" max="519" width="22.140625" style="5" customWidth="1"/>
    <col min="520" max="520" width="19.7109375" style="5" customWidth="1"/>
    <col min="521" max="521" width="12.28515625" style="5" customWidth="1"/>
    <col min="522" max="522" width="14.140625" style="5" customWidth="1"/>
    <col min="523" max="523" width="10.85546875" style="5" customWidth="1"/>
    <col min="524" max="524" width="10.140625" style="5" customWidth="1"/>
    <col min="525" max="525" width="13.140625" style="5" customWidth="1"/>
    <col min="526" max="526" width="13" style="5" customWidth="1"/>
    <col min="527" max="527" width="10" style="5" customWidth="1"/>
    <col min="528" max="528" width="6.7109375" style="5" customWidth="1"/>
    <col min="529" max="529" width="10" style="5" customWidth="1"/>
    <col min="530" max="530" width="10.85546875" style="5" customWidth="1"/>
    <col min="531" max="773" width="9.140625" style="5"/>
    <col min="774" max="774" width="3.5703125" style="5" customWidth="1"/>
    <col min="775" max="775" width="22.140625" style="5" customWidth="1"/>
    <col min="776" max="776" width="19.7109375" style="5" customWidth="1"/>
    <col min="777" max="777" width="12.28515625" style="5" customWidth="1"/>
    <col min="778" max="778" width="14.140625" style="5" customWidth="1"/>
    <col min="779" max="779" width="10.85546875" style="5" customWidth="1"/>
    <col min="780" max="780" width="10.140625" style="5" customWidth="1"/>
    <col min="781" max="781" width="13.140625" style="5" customWidth="1"/>
    <col min="782" max="782" width="13" style="5" customWidth="1"/>
    <col min="783" max="783" width="10" style="5" customWidth="1"/>
    <col min="784" max="784" width="6.7109375" style="5" customWidth="1"/>
    <col min="785" max="785" width="10" style="5" customWidth="1"/>
    <col min="786" max="786" width="10.85546875" style="5" customWidth="1"/>
    <col min="787" max="1029" width="9.140625" style="5"/>
    <col min="1030" max="1030" width="3.5703125" style="5" customWidth="1"/>
    <col min="1031" max="1031" width="22.140625" style="5" customWidth="1"/>
    <col min="1032" max="1032" width="19.7109375" style="5" customWidth="1"/>
    <col min="1033" max="1033" width="12.28515625" style="5" customWidth="1"/>
    <col min="1034" max="1034" width="14.140625" style="5" customWidth="1"/>
    <col min="1035" max="1035" width="10.85546875" style="5" customWidth="1"/>
    <col min="1036" max="1036" width="10.140625" style="5" customWidth="1"/>
    <col min="1037" max="1037" width="13.140625" style="5" customWidth="1"/>
    <col min="1038" max="1038" width="13" style="5" customWidth="1"/>
    <col min="1039" max="1039" width="10" style="5" customWidth="1"/>
    <col min="1040" max="1040" width="6.7109375" style="5" customWidth="1"/>
    <col min="1041" max="1041" width="10" style="5" customWidth="1"/>
    <col min="1042" max="1042" width="10.85546875" style="5" customWidth="1"/>
    <col min="1043" max="1285" width="9.140625" style="5"/>
    <col min="1286" max="1286" width="3.5703125" style="5" customWidth="1"/>
    <col min="1287" max="1287" width="22.140625" style="5" customWidth="1"/>
    <col min="1288" max="1288" width="19.7109375" style="5" customWidth="1"/>
    <col min="1289" max="1289" width="12.28515625" style="5" customWidth="1"/>
    <col min="1290" max="1290" width="14.140625" style="5" customWidth="1"/>
    <col min="1291" max="1291" width="10.85546875" style="5" customWidth="1"/>
    <col min="1292" max="1292" width="10.140625" style="5" customWidth="1"/>
    <col min="1293" max="1293" width="13.140625" style="5" customWidth="1"/>
    <col min="1294" max="1294" width="13" style="5" customWidth="1"/>
    <col min="1295" max="1295" width="10" style="5" customWidth="1"/>
    <col min="1296" max="1296" width="6.7109375" style="5" customWidth="1"/>
    <col min="1297" max="1297" width="10" style="5" customWidth="1"/>
    <col min="1298" max="1298" width="10.85546875" style="5" customWidth="1"/>
    <col min="1299" max="1541" width="9.140625" style="5"/>
    <col min="1542" max="1542" width="3.5703125" style="5" customWidth="1"/>
    <col min="1543" max="1543" width="22.140625" style="5" customWidth="1"/>
    <col min="1544" max="1544" width="19.7109375" style="5" customWidth="1"/>
    <col min="1545" max="1545" width="12.28515625" style="5" customWidth="1"/>
    <col min="1546" max="1546" width="14.140625" style="5" customWidth="1"/>
    <col min="1547" max="1547" width="10.85546875" style="5" customWidth="1"/>
    <col min="1548" max="1548" width="10.140625" style="5" customWidth="1"/>
    <col min="1549" max="1549" width="13.140625" style="5" customWidth="1"/>
    <col min="1550" max="1550" width="13" style="5" customWidth="1"/>
    <col min="1551" max="1551" width="10" style="5" customWidth="1"/>
    <col min="1552" max="1552" width="6.7109375" style="5" customWidth="1"/>
    <col min="1553" max="1553" width="10" style="5" customWidth="1"/>
    <col min="1554" max="1554" width="10.85546875" style="5" customWidth="1"/>
    <col min="1555" max="1797" width="9.140625" style="5"/>
    <col min="1798" max="1798" width="3.5703125" style="5" customWidth="1"/>
    <col min="1799" max="1799" width="22.140625" style="5" customWidth="1"/>
    <col min="1800" max="1800" width="19.7109375" style="5" customWidth="1"/>
    <col min="1801" max="1801" width="12.28515625" style="5" customWidth="1"/>
    <col min="1802" max="1802" width="14.140625" style="5" customWidth="1"/>
    <col min="1803" max="1803" width="10.85546875" style="5" customWidth="1"/>
    <col min="1804" max="1804" width="10.140625" style="5" customWidth="1"/>
    <col min="1805" max="1805" width="13.140625" style="5" customWidth="1"/>
    <col min="1806" max="1806" width="13" style="5" customWidth="1"/>
    <col min="1807" max="1807" width="10" style="5" customWidth="1"/>
    <col min="1808" max="1808" width="6.7109375" style="5" customWidth="1"/>
    <col min="1809" max="1809" width="10" style="5" customWidth="1"/>
    <col min="1810" max="1810" width="10.85546875" style="5" customWidth="1"/>
    <col min="1811" max="2053" width="9.140625" style="5"/>
    <col min="2054" max="2054" width="3.5703125" style="5" customWidth="1"/>
    <col min="2055" max="2055" width="22.140625" style="5" customWidth="1"/>
    <col min="2056" max="2056" width="19.7109375" style="5" customWidth="1"/>
    <col min="2057" max="2057" width="12.28515625" style="5" customWidth="1"/>
    <col min="2058" max="2058" width="14.140625" style="5" customWidth="1"/>
    <col min="2059" max="2059" width="10.85546875" style="5" customWidth="1"/>
    <col min="2060" max="2060" width="10.140625" style="5" customWidth="1"/>
    <col min="2061" max="2061" width="13.140625" style="5" customWidth="1"/>
    <col min="2062" max="2062" width="13" style="5" customWidth="1"/>
    <col min="2063" max="2063" width="10" style="5" customWidth="1"/>
    <col min="2064" max="2064" width="6.7109375" style="5" customWidth="1"/>
    <col min="2065" max="2065" width="10" style="5" customWidth="1"/>
    <col min="2066" max="2066" width="10.85546875" style="5" customWidth="1"/>
    <col min="2067" max="2309" width="9.140625" style="5"/>
    <col min="2310" max="2310" width="3.5703125" style="5" customWidth="1"/>
    <col min="2311" max="2311" width="22.140625" style="5" customWidth="1"/>
    <col min="2312" max="2312" width="19.7109375" style="5" customWidth="1"/>
    <col min="2313" max="2313" width="12.28515625" style="5" customWidth="1"/>
    <col min="2314" max="2314" width="14.140625" style="5" customWidth="1"/>
    <col min="2315" max="2315" width="10.85546875" style="5" customWidth="1"/>
    <col min="2316" max="2316" width="10.140625" style="5" customWidth="1"/>
    <col min="2317" max="2317" width="13.140625" style="5" customWidth="1"/>
    <col min="2318" max="2318" width="13" style="5" customWidth="1"/>
    <col min="2319" max="2319" width="10" style="5" customWidth="1"/>
    <col min="2320" max="2320" width="6.7109375" style="5" customWidth="1"/>
    <col min="2321" max="2321" width="10" style="5" customWidth="1"/>
    <col min="2322" max="2322" width="10.85546875" style="5" customWidth="1"/>
    <col min="2323" max="2565" width="9.140625" style="5"/>
    <col min="2566" max="2566" width="3.5703125" style="5" customWidth="1"/>
    <col min="2567" max="2567" width="22.140625" style="5" customWidth="1"/>
    <col min="2568" max="2568" width="19.7109375" style="5" customWidth="1"/>
    <col min="2569" max="2569" width="12.28515625" style="5" customWidth="1"/>
    <col min="2570" max="2570" width="14.140625" style="5" customWidth="1"/>
    <col min="2571" max="2571" width="10.85546875" style="5" customWidth="1"/>
    <col min="2572" max="2572" width="10.140625" style="5" customWidth="1"/>
    <col min="2573" max="2573" width="13.140625" style="5" customWidth="1"/>
    <col min="2574" max="2574" width="13" style="5" customWidth="1"/>
    <col min="2575" max="2575" width="10" style="5" customWidth="1"/>
    <col min="2576" max="2576" width="6.7109375" style="5" customWidth="1"/>
    <col min="2577" max="2577" width="10" style="5" customWidth="1"/>
    <col min="2578" max="2578" width="10.85546875" style="5" customWidth="1"/>
    <col min="2579" max="2821" width="9.140625" style="5"/>
    <col min="2822" max="2822" width="3.5703125" style="5" customWidth="1"/>
    <col min="2823" max="2823" width="22.140625" style="5" customWidth="1"/>
    <col min="2824" max="2824" width="19.7109375" style="5" customWidth="1"/>
    <col min="2825" max="2825" width="12.28515625" style="5" customWidth="1"/>
    <col min="2826" max="2826" width="14.140625" style="5" customWidth="1"/>
    <col min="2827" max="2827" width="10.85546875" style="5" customWidth="1"/>
    <col min="2828" max="2828" width="10.140625" style="5" customWidth="1"/>
    <col min="2829" max="2829" width="13.140625" style="5" customWidth="1"/>
    <col min="2830" max="2830" width="13" style="5" customWidth="1"/>
    <col min="2831" max="2831" width="10" style="5" customWidth="1"/>
    <col min="2832" max="2832" width="6.7109375" style="5" customWidth="1"/>
    <col min="2833" max="2833" width="10" style="5" customWidth="1"/>
    <col min="2834" max="2834" width="10.85546875" style="5" customWidth="1"/>
    <col min="2835" max="3077" width="9.140625" style="5"/>
    <col min="3078" max="3078" width="3.5703125" style="5" customWidth="1"/>
    <col min="3079" max="3079" width="22.140625" style="5" customWidth="1"/>
    <col min="3080" max="3080" width="19.7109375" style="5" customWidth="1"/>
    <col min="3081" max="3081" width="12.28515625" style="5" customWidth="1"/>
    <col min="3082" max="3082" width="14.140625" style="5" customWidth="1"/>
    <col min="3083" max="3083" width="10.85546875" style="5" customWidth="1"/>
    <col min="3084" max="3084" width="10.140625" style="5" customWidth="1"/>
    <col min="3085" max="3085" width="13.140625" style="5" customWidth="1"/>
    <col min="3086" max="3086" width="13" style="5" customWidth="1"/>
    <col min="3087" max="3087" width="10" style="5" customWidth="1"/>
    <col min="3088" max="3088" width="6.7109375" style="5" customWidth="1"/>
    <col min="3089" max="3089" width="10" style="5" customWidth="1"/>
    <col min="3090" max="3090" width="10.85546875" style="5" customWidth="1"/>
    <col min="3091" max="3333" width="9.140625" style="5"/>
    <col min="3334" max="3334" width="3.5703125" style="5" customWidth="1"/>
    <col min="3335" max="3335" width="22.140625" style="5" customWidth="1"/>
    <col min="3336" max="3336" width="19.7109375" style="5" customWidth="1"/>
    <col min="3337" max="3337" width="12.28515625" style="5" customWidth="1"/>
    <col min="3338" max="3338" width="14.140625" style="5" customWidth="1"/>
    <col min="3339" max="3339" width="10.85546875" style="5" customWidth="1"/>
    <col min="3340" max="3340" width="10.140625" style="5" customWidth="1"/>
    <col min="3341" max="3341" width="13.140625" style="5" customWidth="1"/>
    <col min="3342" max="3342" width="13" style="5" customWidth="1"/>
    <col min="3343" max="3343" width="10" style="5" customWidth="1"/>
    <col min="3344" max="3344" width="6.7109375" style="5" customWidth="1"/>
    <col min="3345" max="3345" width="10" style="5" customWidth="1"/>
    <col min="3346" max="3346" width="10.85546875" style="5" customWidth="1"/>
    <col min="3347" max="3589" width="9.140625" style="5"/>
    <col min="3590" max="3590" width="3.5703125" style="5" customWidth="1"/>
    <col min="3591" max="3591" width="22.140625" style="5" customWidth="1"/>
    <col min="3592" max="3592" width="19.7109375" style="5" customWidth="1"/>
    <col min="3593" max="3593" width="12.28515625" style="5" customWidth="1"/>
    <col min="3594" max="3594" width="14.140625" style="5" customWidth="1"/>
    <col min="3595" max="3595" width="10.85546875" style="5" customWidth="1"/>
    <col min="3596" max="3596" width="10.140625" style="5" customWidth="1"/>
    <col min="3597" max="3597" width="13.140625" style="5" customWidth="1"/>
    <col min="3598" max="3598" width="13" style="5" customWidth="1"/>
    <col min="3599" max="3599" width="10" style="5" customWidth="1"/>
    <col min="3600" max="3600" width="6.7109375" style="5" customWidth="1"/>
    <col min="3601" max="3601" width="10" style="5" customWidth="1"/>
    <col min="3602" max="3602" width="10.85546875" style="5" customWidth="1"/>
    <col min="3603" max="3845" width="9.140625" style="5"/>
    <col min="3846" max="3846" width="3.5703125" style="5" customWidth="1"/>
    <col min="3847" max="3847" width="22.140625" style="5" customWidth="1"/>
    <col min="3848" max="3848" width="19.7109375" style="5" customWidth="1"/>
    <col min="3849" max="3849" width="12.28515625" style="5" customWidth="1"/>
    <col min="3850" max="3850" width="14.140625" style="5" customWidth="1"/>
    <col min="3851" max="3851" width="10.85546875" style="5" customWidth="1"/>
    <col min="3852" max="3852" width="10.140625" style="5" customWidth="1"/>
    <col min="3853" max="3853" width="13.140625" style="5" customWidth="1"/>
    <col min="3854" max="3854" width="13" style="5" customWidth="1"/>
    <col min="3855" max="3855" width="10" style="5" customWidth="1"/>
    <col min="3856" max="3856" width="6.7109375" style="5" customWidth="1"/>
    <col min="3857" max="3857" width="10" style="5" customWidth="1"/>
    <col min="3858" max="3858" width="10.85546875" style="5" customWidth="1"/>
    <col min="3859" max="4101" width="9.140625" style="5"/>
    <col min="4102" max="4102" width="3.5703125" style="5" customWidth="1"/>
    <col min="4103" max="4103" width="22.140625" style="5" customWidth="1"/>
    <col min="4104" max="4104" width="19.7109375" style="5" customWidth="1"/>
    <col min="4105" max="4105" width="12.28515625" style="5" customWidth="1"/>
    <col min="4106" max="4106" width="14.140625" style="5" customWidth="1"/>
    <col min="4107" max="4107" width="10.85546875" style="5" customWidth="1"/>
    <col min="4108" max="4108" width="10.140625" style="5" customWidth="1"/>
    <col min="4109" max="4109" width="13.140625" style="5" customWidth="1"/>
    <col min="4110" max="4110" width="13" style="5" customWidth="1"/>
    <col min="4111" max="4111" width="10" style="5" customWidth="1"/>
    <col min="4112" max="4112" width="6.7109375" style="5" customWidth="1"/>
    <col min="4113" max="4113" width="10" style="5" customWidth="1"/>
    <col min="4114" max="4114" width="10.85546875" style="5" customWidth="1"/>
    <col min="4115" max="4357" width="9.140625" style="5"/>
    <col min="4358" max="4358" width="3.5703125" style="5" customWidth="1"/>
    <col min="4359" max="4359" width="22.140625" style="5" customWidth="1"/>
    <col min="4360" max="4360" width="19.7109375" style="5" customWidth="1"/>
    <col min="4361" max="4361" width="12.28515625" style="5" customWidth="1"/>
    <col min="4362" max="4362" width="14.140625" style="5" customWidth="1"/>
    <col min="4363" max="4363" width="10.85546875" style="5" customWidth="1"/>
    <col min="4364" max="4364" width="10.140625" style="5" customWidth="1"/>
    <col min="4365" max="4365" width="13.140625" style="5" customWidth="1"/>
    <col min="4366" max="4366" width="13" style="5" customWidth="1"/>
    <col min="4367" max="4367" width="10" style="5" customWidth="1"/>
    <col min="4368" max="4368" width="6.7109375" style="5" customWidth="1"/>
    <col min="4369" max="4369" width="10" style="5" customWidth="1"/>
    <col min="4370" max="4370" width="10.85546875" style="5" customWidth="1"/>
    <col min="4371" max="4613" width="9.140625" style="5"/>
    <col min="4614" max="4614" width="3.5703125" style="5" customWidth="1"/>
    <col min="4615" max="4615" width="22.140625" style="5" customWidth="1"/>
    <col min="4616" max="4616" width="19.7109375" style="5" customWidth="1"/>
    <col min="4617" max="4617" width="12.28515625" style="5" customWidth="1"/>
    <col min="4618" max="4618" width="14.140625" style="5" customWidth="1"/>
    <col min="4619" max="4619" width="10.85546875" style="5" customWidth="1"/>
    <col min="4620" max="4620" width="10.140625" style="5" customWidth="1"/>
    <col min="4621" max="4621" width="13.140625" style="5" customWidth="1"/>
    <col min="4622" max="4622" width="13" style="5" customWidth="1"/>
    <col min="4623" max="4623" width="10" style="5" customWidth="1"/>
    <col min="4624" max="4624" width="6.7109375" style="5" customWidth="1"/>
    <col min="4625" max="4625" width="10" style="5" customWidth="1"/>
    <col min="4626" max="4626" width="10.85546875" style="5" customWidth="1"/>
    <col min="4627" max="4869" width="9.140625" style="5"/>
    <col min="4870" max="4870" width="3.5703125" style="5" customWidth="1"/>
    <col min="4871" max="4871" width="22.140625" style="5" customWidth="1"/>
    <col min="4872" max="4872" width="19.7109375" style="5" customWidth="1"/>
    <col min="4873" max="4873" width="12.28515625" style="5" customWidth="1"/>
    <col min="4874" max="4874" width="14.140625" style="5" customWidth="1"/>
    <col min="4875" max="4875" width="10.85546875" style="5" customWidth="1"/>
    <col min="4876" max="4876" width="10.140625" style="5" customWidth="1"/>
    <col min="4877" max="4877" width="13.140625" style="5" customWidth="1"/>
    <col min="4878" max="4878" width="13" style="5" customWidth="1"/>
    <col min="4879" max="4879" width="10" style="5" customWidth="1"/>
    <col min="4880" max="4880" width="6.7109375" style="5" customWidth="1"/>
    <col min="4881" max="4881" width="10" style="5" customWidth="1"/>
    <col min="4882" max="4882" width="10.85546875" style="5" customWidth="1"/>
    <col min="4883" max="5125" width="9.140625" style="5"/>
    <col min="5126" max="5126" width="3.5703125" style="5" customWidth="1"/>
    <col min="5127" max="5127" width="22.140625" style="5" customWidth="1"/>
    <col min="5128" max="5128" width="19.7109375" style="5" customWidth="1"/>
    <col min="5129" max="5129" width="12.28515625" style="5" customWidth="1"/>
    <col min="5130" max="5130" width="14.140625" style="5" customWidth="1"/>
    <col min="5131" max="5131" width="10.85546875" style="5" customWidth="1"/>
    <col min="5132" max="5132" width="10.140625" style="5" customWidth="1"/>
    <col min="5133" max="5133" width="13.140625" style="5" customWidth="1"/>
    <col min="5134" max="5134" width="13" style="5" customWidth="1"/>
    <col min="5135" max="5135" width="10" style="5" customWidth="1"/>
    <col min="5136" max="5136" width="6.7109375" style="5" customWidth="1"/>
    <col min="5137" max="5137" width="10" style="5" customWidth="1"/>
    <col min="5138" max="5138" width="10.85546875" style="5" customWidth="1"/>
    <col min="5139" max="5381" width="9.140625" style="5"/>
    <col min="5382" max="5382" width="3.5703125" style="5" customWidth="1"/>
    <col min="5383" max="5383" width="22.140625" style="5" customWidth="1"/>
    <col min="5384" max="5384" width="19.7109375" style="5" customWidth="1"/>
    <col min="5385" max="5385" width="12.28515625" style="5" customWidth="1"/>
    <col min="5386" max="5386" width="14.140625" style="5" customWidth="1"/>
    <col min="5387" max="5387" width="10.85546875" style="5" customWidth="1"/>
    <col min="5388" max="5388" width="10.140625" style="5" customWidth="1"/>
    <col min="5389" max="5389" width="13.140625" style="5" customWidth="1"/>
    <col min="5390" max="5390" width="13" style="5" customWidth="1"/>
    <col min="5391" max="5391" width="10" style="5" customWidth="1"/>
    <col min="5392" max="5392" width="6.7109375" style="5" customWidth="1"/>
    <col min="5393" max="5393" width="10" style="5" customWidth="1"/>
    <col min="5394" max="5394" width="10.85546875" style="5" customWidth="1"/>
    <col min="5395" max="5637" width="9.140625" style="5"/>
    <col min="5638" max="5638" width="3.5703125" style="5" customWidth="1"/>
    <col min="5639" max="5639" width="22.140625" style="5" customWidth="1"/>
    <col min="5640" max="5640" width="19.7109375" style="5" customWidth="1"/>
    <col min="5641" max="5641" width="12.28515625" style="5" customWidth="1"/>
    <col min="5642" max="5642" width="14.140625" style="5" customWidth="1"/>
    <col min="5643" max="5643" width="10.85546875" style="5" customWidth="1"/>
    <col min="5644" max="5644" width="10.140625" style="5" customWidth="1"/>
    <col min="5645" max="5645" width="13.140625" style="5" customWidth="1"/>
    <col min="5646" max="5646" width="13" style="5" customWidth="1"/>
    <col min="5647" max="5647" width="10" style="5" customWidth="1"/>
    <col min="5648" max="5648" width="6.7109375" style="5" customWidth="1"/>
    <col min="5649" max="5649" width="10" style="5" customWidth="1"/>
    <col min="5650" max="5650" width="10.85546875" style="5" customWidth="1"/>
    <col min="5651" max="5893" width="9.140625" style="5"/>
    <col min="5894" max="5894" width="3.5703125" style="5" customWidth="1"/>
    <col min="5895" max="5895" width="22.140625" style="5" customWidth="1"/>
    <col min="5896" max="5896" width="19.7109375" style="5" customWidth="1"/>
    <col min="5897" max="5897" width="12.28515625" style="5" customWidth="1"/>
    <col min="5898" max="5898" width="14.140625" style="5" customWidth="1"/>
    <col min="5899" max="5899" width="10.85546875" style="5" customWidth="1"/>
    <col min="5900" max="5900" width="10.140625" style="5" customWidth="1"/>
    <col min="5901" max="5901" width="13.140625" style="5" customWidth="1"/>
    <col min="5902" max="5902" width="13" style="5" customWidth="1"/>
    <col min="5903" max="5903" width="10" style="5" customWidth="1"/>
    <col min="5904" max="5904" width="6.7109375" style="5" customWidth="1"/>
    <col min="5905" max="5905" width="10" style="5" customWidth="1"/>
    <col min="5906" max="5906" width="10.85546875" style="5" customWidth="1"/>
    <col min="5907" max="6149" width="9.140625" style="5"/>
    <col min="6150" max="6150" width="3.5703125" style="5" customWidth="1"/>
    <col min="6151" max="6151" width="22.140625" style="5" customWidth="1"/>
    <col min="6152" max="6152" width="19.7109375" style="5" customWidth="1"/>
    <col min="6153" max="6153" width="12.28515625" style="5" customWidth="1"/>
    <col min="6154" max="6154" width="14.140625" style="5" customWidth="1"/>
    <col min="6155" max="6155" width="10.85546875" style="5" customWidth="1"/>
    <col min="6156" max="6156" width="10.140625" style="5" customWidth="1"/>
    <col min="6157" max="6157" width="13.140625" style="5" customWidth="1"/>
    <col min="6158" max="6158" width="13" style="5" customWidth="1"/>
    <col min="6159" max="6159" width="10" style="5" customWidth="1"/>
    <col min="6160" max="6160" width="6.7109375" style="5" customWidth="1"/>
    <col min="6161" max="6161" width="10" style="5" customWidth="1"/>
    <col min="6162" max="6162" width="10.85546875" style="5" customWidth="1"/>
    <col min="6163" max="6405" width="9.140625" style="5"/>
    <col min="6406" max="6406" width="3.5703125" style="5" customWidth="1"/>
    <col min="6407" max="6407" width="22.140625" style="5" customWidth="1"/>
    <col min="6408" max="6408" width="19.7109375" style="5" customWidth="1"/>
    <col min="6409" max="6409" width="12.28515625" style="5" customWidth="1"/>
    <col min="6410" max="6410" width="14.140625" style="5" customWidth="1"/>
    <col min="6411" max="6411" width="10.85546875" style="5" customWidth="1"/>
    <col min="6412" max="6412" width="10.140625" style="5" customWidth="1"/>
    <col min="6413" max="6413" width="13.140625" style="5" customWidth="1"/>
    <col min="6414" max="6414" width="13" style="5" customWidth="1"/>
    <col min="6415" max="6415" width="10" style="5" customWidth="1"/>
    <col min="6416" max="6416" width="6.7109375" style="5" customWidth="1"/>
    <col min="6417" max="6417" width="10" style="5" customWidth="1"/>
    <col min="6418" max="6418" width="10.85546875" style="5" customWidth="1"/>
    <col min="6419" max="6661" width="9.140625" style="5"/>
    <col min="6662" max="6662" width="3.5703125" style="5" customWidth="1"/>
    <col min="6663" max="6663" width="22.140625" style="5" customWidth="1"/>
    <col min="6664" max="6664" width="19.7109375" style="5" customWidth="1"/>
    <col min="6665" max="6665" width="12.28515625" style="5" customWidth="1"/>
    <col min="6666" max="6666" width="14.140625" style="5" customWidth="1"/>
    <col min="6667" max="6667" width="10.85546875" style="5" customWidth="1"/>
    <col min="6668" max="6668" width="10.140625" style="5" customWidth="1"/>
    <col min="6669" max="6669" width="13.140625" style="5" customWidth="1"/>
    <col min="6670" max="6670" width="13" style="5" customWidth="1"/>
    <col min="6671" max="6671" width="10" style="5" customWidth="1"/>
    <col min="6672" max="6672" width="6.7109375" style="5" customWidth="1"/>
    <col min="6673" max="6673" width="10" style="5" customWidth="1"/>
    <col min="6674" max="6674" width="10.85546875" style="5" customWidth="1"/>
    <col min="6675" max="6917" width="9.140625" style="5"/>
    <col min="6918" max="6918" width="3.5703125" style="5" customWidth="1"/>
    <col min="6919" max="6919" width="22.140625" style="5" customWidth="1"/>
    <col min="6920" max="6920" width="19.7109375" style="5" customWidth="1"/>
    <col min="6921" max="6921" width="12.28515625" style="5" customWidth="1"/>
    <col min="6922" max="6922" width="14.140625" style="5" customWidth="1"/>
    <col min="6923" max="6923" width="10.85546875" style="5" customWidth="1"/>
    <col min="6924" max="6924" width="10.140625" style="5" customWidth="1"/>
    <col min="6925" max="6925" width="13.140625" style="5" customWidth="1"/>
    <col min="6926" max="6926" width="13" style="5" customWidth="1"/>
    <col min="6927" max="6927" width="10" style="5" customWidth="1"/>
    <col min="6928" max="6928" width="6.7109375" style="5" customWidth="1"/>
    <col min="6929" max="6929" width="10" style="5" customWidth="1"/>
    <col min="6930" max="6930" width="10.85546875" style="5" customWidth="1"/>
    <col min="6931" max="7173" width="9.140625" style="5"/>
    <col min="7174" max="7174" width="3.5703125" style="5" customWidth="1"/>
    <col min="7175" max="7175" width="22.140625" style="5" customWidth="1"/>
    <col min="7176" max="7176" width="19.7109375" style="5" customWidth="1"/>
    <col min="7177" max="7177" width="12.28515625" style="5" customWidth="1"/>
    <col min="7178" max="7178" width="14.140625" style="5" customWidth="1"/>
    <col min="7179" max="7179" width="10.85546875" style="5" customWidth="1"/>
    <col min="7180" max="7180" width="10.140625" style="5" customWidth="1"/>
    <col min="7181" max="7181" width="13.140625" style="5" customWidth="1"/>
    <col min="7182" max="7182" width="13" style="5" customWidth="1"/>
    <col min="7183" max="7183" width="10" style="5" customWidth="1"/>
    <col min="7184" max="7184" width="6.7109375" style="5" customWidth="1"/>
    <col min="7185" max="7185" width="10" style="5" customWidth="1"/>
    <col min="7186" max="7186" width="10.85546875" style="5" customWidth="1"/>
    <col min="7187" max="7429" width="9.140625" style="5"/>
    <col min="7430" max="7430" width="3.5703125" style="5" customWidth="1"/>
    <col min="7431" max="7431" width="22.140625" style="5" customWidth="1"/>
    <col min="7432" max="7432" width="19.7109375" style="5" customWidth="1"/>
    <col min="7433" max="7433" width="12.28515625" style="5" customWidth="1"/>
    <col min="7434" max="7434" width="14.140625" style="5" customWidth="1"/>
    <col min="7435" max="7435" width="10.85546875" style="5" customWidth="1"/>
    <col min="7436" max="7436" width="10.140625" style="5" customWidth="1"/>
    <col min="7437" max="7437" width="13.140625" style="5" customWidth="1"/>
    <col min="7438" max="7438" width="13" style="5" customWidth="1"/>
    <col min="7439" max="7439" width="10" style="5" customWidth="1"/>
    <col min="7440" max="7440" width="6.7109375" style="5" customWidth="1"/>
    <col min="7441" max="7441" width="10" style="5" customWidth="1"/>
    <col min="7442" max="7442" width="10.85546875" style="5" customWidth="1"/>
    <col min="7443" max="7685" width="9.140625" style="5"/>
    <col min="7686" max="7686" width="3.5703125" style="5" customWidth="1"/>
    <col min="7687" max="7687" width="22.140625" style="5" customWidth="1"/>
    <col min="7688" max="7688" width="19.7109375" style="5" customWidth="1"/>
    <col min="7689" max="7689" width="12.28515625" style="5" customWidth="1"/>
    <col min="7690" max="7690" width="14.140625" style="5" customWidth="1"/>
    <col min="7691" max="7691" width="10.85546875" style="5" customWidth="1"/>
    <col min="7692" max="7692" width="10.140625" style="5" customWidth="1"/>
    <col min="7693" max="7693" width="13.140625" style="5" customWidth="1"/>
    <col min="7694" max="7694" width="13" style="5" customWidth="1"/>
    <col min="7695" max="7695" width="10" style="5" customWidth="1"/>
    <col min="7696" max="7696" width="6.7109375" style="5" customWidth="1"/>
    <col min="7697" max="7697" width="10" style="5" customWidth="1"/>
    <col min="7698" max="7698" width="10.85546875" style="5" customWidth="1"/>
    <col min="7699" max="7941" width="9.140625" style="5"/>
    <col min="7942" max="7942" width="3.5703125" style="5" customWidth="1"/>
    <col min="7943" max="7943" width="22.140625" style="5" customWidth="1"/>
    <col min="7944" max="7944" width="19.7109375" style="5" customWidth="1"/>
    <col min="7945" max="7945" width="12.28515625" style="5" customWidth="1"/>
    <col min="7946" max="7946" width="14.140625" style="5" customWidth="1"/>
    <col min="7947" max="7947" width="10.85546875" style="5" customWidth="1"/>
    <col min="7948" max="7948" width="10.140625" style="5" customWidth="1"/>
    <col min="7949" max="7949" width="13.140625" style="5" customWidth="1"/>
    <col min="7950" max="7950" width="13" style="5" customWidth="1"/>
    <col min="7951" max="7951" width="10" style="5" customWidth="1"/>
    <col min="7952" max="7952" width="6.7109375" style="5" customWidth="1"/>
    <col min="7953" max="7953" width="10" style="5" customWidth="1"/>
    <col min="7954" max="7954" width="10.85546875" style="5" customWidth="1"/>
    <col min="7955" max="8197" width="9.140625" style="5"/>
    <col min="8198" max="8198" width="3.5703125" style="5" customWidth="1"/>
    <col min="8199" max="8199" width="22.140625" style="5" customWidth="1"/>
    <col min="8200" max="8200" width="19.7109375" style="5" customWidth="1"/>
    <col min="8201" max="8201" width="12.28515625" style="5" customWidth="1"/>
    <col min="8202" max="8202" width="14.140625" style="5" customWidth="1"/>
    <col min="8203" max="8203" width="10.85546875" style="5" customWidth="1"/>
    <col min="8204" max="8204" width="10.140625" style="5" customWidth="1"/>
    <col min="8205" max="8205" width="13.140625" style="5" customWidth="1"/>
    <col min="8206" max="8206" width="13" style="5" customWidth="1"/>
    <col min="8207" max="8207" width="10" style="5" customWidth="1"/>
    <col min="8208" max="8208" width="6.7109375" style="5" customWidth="1"/>
    <col min="8209" max="8209" width="10" style="5" customWidth="1"/>
    <col min="8210" max="8210" width="10.85546875" style="5" customWidth="1"/>
    <col min="8211" max="8453" width="9.140625" style="5"/>
    <col min="8454" max="8454" width="3.5703125" style="5" customWidth="1"/>
    <col min="8455" max="8455" width="22.140625" style="5" customWidth="1"/>
    <col min="8456" max="8456" width="19.7109375" style="5" customWidth="1"/>
    <col min="8457" max="8457" width="12.28515625" style="5" customWidth="1"/>
    <col min="8458" max="8458" width="14.140625" style="5" customWidth="1"/>
    <col min="8459" max="8459" width="10.85546875" style="5" customWidth="1"/>
    <col min="8460" max="8460" width="10.140625" style="5" customWidth="1"/>
    <col min="8461" max="8461" width="13.140625" style="5" customWidth="1"/>
    <col min="8462" max="8462" width="13" style="5" customWidth="1"/>
    <col min="8463" max="8463" width="10" style="5" customWidth="1"/>
    <col min="8464" max="8464" width="6.7109375" style="5" customWidth="1"/>
    <col min="8465" max="8465" width="10" style="5" customWidth="1"/>
    <col min="8466" max="8466" width="10.85546875" style="5" customWidth="1"/>
    <col min="8467" max="8709" width="9.140625" style="5"/>
    <col min="8710" max="8710" width="3.5703125" style="5" customWidth="1"/>
    <col min="8711" max="8711" width="22.140625" style="5" customWidth="1"/>
    <col min="8712" max="8712" width="19.7109375" style="5" customWidth="1"/>
    <col min="8713" max="8713" width="12.28515625" style="5" customWidth="1"/>
    <col min="8714" max="8714" width="14.140625" style="5" customWidth="1"/>
    <col min="8715" max="8715" width="10.85546875" style="5" customWidth="1"/>
    <col min="8716" max="8716" width="10.140625" style="5" customWidth="1"/>
    <col min="8717" max="8717" width="13.140625" style="5" customWidth="1"/>
    <col min="8718" max="8718" width="13" style="5" customWidth="1"/>
    <col min="8719" max="8719" width="10" style="5" customWidth="1"/>
    <col min="8720" max="8720" width="6.7109375" style="5" customWidth="1"/>
    <col min="8721" max="8721" width="10" style="5" customWidth="1"/>
    <col min="8722" max="8722" width="10.85546875" style="5" customWidth="1"/>
    <col min="8723" max="8965" width="9.140625" style="5"/>
    <col min="8966" max="8966" width="3.5703125" style="5" customWidth="1"/>
    <col min="8967" max="8967" width="22.140625" style="5" customWidth="1"/>
    <col min="8968" max="8968" width="19.7109375" style="5" customWidth="1"/>
    <col min="8969" max="8969" width="12.28515625" style="5" customWidth="1"/>
    <col min="8970" max="8970" width="14.140625" style="5" customWidth="1"/>
    <col min="8971" max="8971" width="10.85546875" style="5" customWidth="1"/>
    <col min="8972" max="8972" width="10.140625" style="5" customWidth="1"/>
    <col min="8973" max="8973" width="13.140625" style="5" customWidth="1"/>
    <col min="8974" max="8974" width="13" style="5" customWidth="1"/>
    <col min="8975" max="8975" width="10" style="5" customWidth="1"/>
    <col min="8976" max="8976" width="6.7109375" style="5" customWidth="1"/>
    <col min="8977" max="8977" width="10" style="5" customWidth="1"/>
    <col min="8978" max="8978" width="10.85546875" style="5" customWidth="1"/>
    <col min="8979" max="9221" width="9.140625" style="5"/>
    <col min="9222" max="9222" width="3.5703125" style="5" customWidth="1"/>
    <col min="9223" max="9223" width="22.140625" style="5" customWidth="1"/>
    <col min="9224" max="9224" width="19.7109375" style="5" customWidth="1"/>
    <col min="9225" max="9225" width="12.28515625" style="5" customWidth="1"/>
    <col min="9226" max="9226" width="14.140625" style="5" customWidth="1"/>
    <col min="9227" max="9227" width="10.85546875" style="5" customWidth="1"/>
    <col min="9228" max="9228" width="10.140625" style="5" customWidth="1"/>
    <col min="9229" max="9229" width="13.140625" style="5" customWidth="1"/>
    <col min="9230" max="9230" width="13" style="5" customWidth="1"/>
    <col min="9231" max="9231" width="10" style="5" customWidth="1"/>
    <col min="9232" max="9232" width="6.7109375" style="5" customWidth="1"/>
    <col min="9233" max="9233" width="10" style="5" customWidth="1"/>
    <col min="9234" max="9234" width="10.85546875" style="5" customWidth="1"/>
    <col min="9235" max="9477" width="9.140625" style="5"/>
    <col min="9478" max="9478" width="3.5703125" style="5" customWidth="1"/>
    <col min="9479" max="9479" width="22.140625" style="5" customWidth="1"/>
    <col min="9480" max="9480" width="19.7109375" style="5" customWidth="1"/>
    <col min="9481" max="9481" width="12.28515625" style="5" customWidth="1"/>
    <col min="9482" max="9482" width="14.140625" style="5" customWidth="1"/>
    <col min="9483" max="9483" width="10.85546875" style="5" customWidth="1"/>
    <col min="9484" max="9484" width="10.140625" style="5" customWidth="1"/>
    <col min="9485" max="9485" width="13.140625" style="5" customWidth="1"/>
    <col min="9486" max="9486" width="13" style="5" customWidth="1"/>
    <col min="9487" max="9487" width="10" style="5" customWidth="1"/>
    <col min="9488" max="9488" width="6.7109375" style="5" customWidth="1"/>
    <col min="9489" max="9489" width="10" style="5" customWidth="1"/>
    <col min="9490" max="9490" width="10.85546875" style="5" customWidth="1"/>
    <col min="9491" max="9733" width="9.140625" style="5"/>
    <col min="9734" max="9734" width="3.5703125" style="5" customWidth="1"/>
    <col min="9735" max="9735" width="22.140625" style="5" customWidth="1"/>
    <col min="9736" max="9736" width="19.7109375" style="5" customWidth="1"/>
    <col min="9737" max="9737" width="12.28515625" style="5" customWidth="1"/>
    <col min="9738" max="9738" width="14.140625" style="5" customWidth="1"/>
    <col min="9739" max="9739" width="10.85546875" style="5" customWidth="1"/>
    <col min="9740" max="9740" width="10.140625" style="5" customWidth="1"/>
    <col min="9741" max="9741" width="13.140625" style="5" customWidth="1"/>
    <col min="9742" max="9742" width="13" style="5" customWidth="1"/>
    <col min="9743" max="9743" width="10" style="5" customWidth="1"/>
    <col min="9744" max="9744" width="6.7109375" style="5" customWidth="1"/>
    <col min="9745" max="9745" width="10" style="5" customWidth="1"/>
    <col min="9746" max="9746" width="10.85546875" style="5" customWidth="1"/>
    <col min="9747" max="9989" width="9.140625" style="5"/>
    <col min="9990" max="9990" width="3.5703125" style="5" customWidth="1"/>
    <col min="9991" max="9991" width="22.140625" style="5" customWidth="1"/>
    <col min="9992" max="9992" width="19.7109375" style="5" customWidth="1"/>
    <col min="9993" max="9993" width="12.28515625" style="5" customWidth="1"/>
    <col min="9994" max="9994" width="14.140625" style="5" customWidth="1"/>
    <col min="9995" max="9995" width="10.85546875" style="5" customWidth="1"/>
    <col min="9996" max="9996" width="10.140625" style="5" customWidth="1"/>
    <col min="9997" max="9997" width="13.140625" style="5" customWidth="1"/>
    <col min="9998" max="9998" width="13" style="5" customWidth="1"/>
    <col min="9999" max="9999" width="10" style="5" customWidth="1"/>
    <col min="10000" max="10000" width="6.7109375" style="5" customWidth="1"/>
    <col min="10001" max="10001" width="10" style="5" customWidth="1"/>
    <col min="10002" max="10002" width="10.85546875" style="5" customWidth="1"/>
    <col min="10003" max="10245" width="9.140625" style="5"/>
    <col min="10246" max="10246" width="3.5703125" style="5" customWidth="1"/>
    <col min="10247" max="10247" width="22.140625" style="5" customWidth="1"/>
    <col min="10248" max="10248" width="19.7109375" style="5" customWidth="1"/>
    <col min="10249" max="10249" width="12.28515625" style="5" customWidth="1"/>
    <col min="10250" max="10250" width="14.140625" style="5" customWidth="1"/>
    <col min="10251" max="10251" width="10.85546875" style="5" customWidth="1"/>
    <col min="10252" max="10252" width="10.140625" style="5" customWidth="1"/>
    <col min="10253" max="10253" width="13.140625" style="5" customWidth="1"/>
    <col min="10254" max="10254" width="13" style="5" customWidth="1"/>
    <col min="10255" max="10255" width="10" style="5" customWidth="1"/>
    <col min="10256" max="10256" width="6.7109375" style="5" customWidth="1"/>
    <col min="10257" max="10257" width="10" style="5" customWidth="1"/>
    <col min="10258" max="10258" width="10.85546875" style="5" customWidth="1"/>
    <col min="10259" max="10501" width="9.140625" style="5"/>
    <col min="10502" max="10502" width="3.5703125" style="5" customWidth="1"/>
    <col min="10503" max="10503" width="22.140625" style="5" customWidth="1"/>
    <col min="10504" max="10504" width="19.7109375" style="5" customWidth="1"/>
    <col min="10505" max="10505" width="12.28515625" style="5" customWidth="1"/>
    <col min="10506" max="10506" width="14.140625" style="5" customWidth="1"/>
    <col min="10507" max="10507" width="10.85546875" style="5" customWidth="1"/>
    <col min="10508" max="10508" width="10.140625" style="5" customWidth="1"/>
    <col min="10509" max="10509" width="13.140625" style="5" customWidth="1"/>
    <col min="10510" max="10510" width="13" style="5" customWidth="1"/>
    <col min="10511" max="10511" width="10" style="5" customWidth="1"/>
    <col min="10512" max="10512" width="6.7109375" style="5" customWidth="1"/>
    <col min="10513" max="10513" width="10" style="5" customWidth="1"/>
    <col min="10514" max="10514" width="10.85546875" style="5" customWidth="1"/>
    <col min="10515" max="10757" width="9.140625" style="5"/>
    <col min="10758" max="10758" width="3.5703125" style="5" customWidth="1"/>
    <col min="10759" max="10759" width="22.140625" style="5" customWidth="1"/>
    <col min="10760" max="10760" width="19.7109375" style="5" customWidth="1"/>
    <col min="10761" max="10761" width="12.28515625" style="5" customWidth="1"/>
    <col min="10762" max="10762" width="14.140625" style="5" customWidth="1"/>
    <col min="10763" max="10763" width="10.85546875" style="5" customWidth="1"/>
    <col min="10764" max="10764" width="10.140625" style="5" customWidth="1"/>
    <col min="10765" max="10765" width="13.140625" style="5" customWidth="1"/>
    <col min="10766" max="10766" width="13" style="5" customWidth="1"/>
    <col min="10767" max="10767" width="10" style="5" customWidth="1"/>
    <col min="10768" max="10768" width="6.7109375" style="5" customWidth="1"/>
    <col min="10769" max="10769" width="10" style="5" customWidth="1"/>
    <col min="10770" max="10770" width="10.85546875" style="5" customWidth="1"/>
    <col min="10771" max="11013" width="9.140625" style="5"/>
    <col min="11014" max="11014" width="3.5703125" style="5" customWidth="1"/>
    <col min="11015" max="11015" width="22.140625" style="5" customWidth="1"/>
    <col min="11016" max="11016" width="19.7109375" style="5" customWidth="1"/>
    <col min="11017" max="11017" width="12.28515625" style="5" customWidth="1"/>
    <col min="11018" max="11018" width="14.140625" style="5" customWidth="1"/>
    <col min="11019" max="11019" width="10.85546875" style="5" customWidth="1"/>
    <col min="11020" max="11020" width="10.140625" style="5" customWidth="1"/>
    <col min="11021" max="11021" width="13.140625" style="5" customWidth="1"/>
    <col min="11022" max="11022" width="13" style="5" customWidth="1"/>
    <col min="11023" max="11023" width="10" style="5" customWidth="1"/>
    <col min="11024" max="11024" width="6.7109375" style="5" customWidth="1"/>
    <col min="11025" max="11025" width="10" style="5" customWidth="1"/>
    <col min="11026" max="11026" width="10.85546875" style="5" customWidth="1"/>
    <col min="11027" max="11269" width="9.140625" style="5"/>
    <col min="11270" max="11270" width="3.5703125" style="5" customWidth="1"/>
    <col min="11271" max="11271" width="22.140625" style="5" customWidth="1"/>
    <col min="11272" max="11272" width="19.7109375" style="5" customWidth="1"/>
    <col min="11273" max="11273" width="12.28515625" style="5" customWidth="1"/>
    <col min="11274" max="11274" width="14.140625" style="5" customWidth="1"/>
    <col min="11275" max="11275" width="10.85546875" style="5" customWidth="1"/>
    <col min="11276" max="11276" width="10.140625" style="5" customWidth="1"/>
    <col min="11277" max="11277" width="13.140625" style="5" customWidth="1"/>
    <col min="11278" max="11278" width="13" style="5" customWidth="1"/>
    <col min="11279" max="11279" width="10" style="5" customWidth="1"/>
    <col min="11280" max="11280" width="6.7109375" style="5" customWidth="1"/>
    <col min="11281" max="11281" width="10" style="5" customWidth="1"/>
    <col min="11282" max="11282" width="10.85546875" style="5" customWidth="1"/>
    <col min="11283" max="11525" width="9.140625" style="5"/>
    <col min="11526" max="11526" width="3.5703125" style="5" customWidth="1"/>
    <col min="11527" max="11527" width="22.140625" style="5" customWidth="1"/>
    <col min="11528" max="11528" width="19.7109375" style="5" customWidth="1"/>
    <col min="11529" max="11529" width="12.28515625" style="5" customWidth="1"/>
    <col min="11530" max="11530" width="14.140625" style="5" customWidth="1"/>
    <col min="11531" max="11531" width="10.85546875" style="5" customWidth="1"/>
    <col min="11532" max="11532" width="10.140625" style="5" customWidth="1"/>
    <col min="11533" max="11533" width="13.140625" style="5" customWidth="1"/>
    <col min="11534" max="11534" width="13" style="5" customWidth="1"/>
    <col min="11535" max="11535" width="10" style="5" customWidth="1"/>
    <col min="11536" max="11536" width="6.7109375" style="5" customWidth="1"/>
    <col min="11537" max="11537" width="10" style="5" customWidth="1"/>
    <col min="11538" max="11538" width="10.85546875" style="5" customWidth="1"/>
    <col min="11539" max="11781" width="9.140625" style="5"/>
    <col min="11782" max="11782" width="3.5703125" style="5" customWidth="1"/>
    <col min="11783" max="11783" width="22.140625" style="5" customWidth="1"/>
    <col min="11784" max="11784" width="19.7109375" style="5" customWidth="1"/>
    <col min="11785" max="11785" width="12.28515625" style="5" customWidth="1"/>
    <col min="11786" max="11786" width="14.140625" style="5" customWidth="1"/>
    <col min="11787" max="11787" width="10.85546875" style="5" customWidth="1"/>
    <col min="11788" max="11788" width="10.140625" style="5" customWidth="1"/>
    <col min="11789" max="11789" width="13.140625" style="5" customWidth="1"/>
    <col min="11790" max="11790" width="13" style="5" customWidth="1"/>
    <col min="11791" max="11791" width="10" style="5" customWidth="1"/>
    <col min="11792" max="11792" width="6.7109375" style="5" customWidth="1"/>
    <col min="11793" max="11793" width="10" style="5" customWidth="1"/>
    <col min="11794" max="11794" width="10.85546875" style="5" customWidth="1"/>
    <col min="11795" max="12037" width="9.140625" style="5"/>
    <col min="12038" max="12038" width="3.5703125" style="5" customWidth="1"/>
    <col min="12039" max="12039" width="22.140625" style="5" customWidth="1"/>
    <col min="12040" max="12040" width="19.7109375" style="5" customWidth="1"/>
    <col min="12041" max="12041" width="12.28515625" style="5" customWidth="1"/>
    <col min="12042" max="12042" width="14.140625" style="5" customWidth="1"/>
    <col min="12043" max="12043" width="10.85546875" style="5" customWidth="1"/>
    <col min="12044" max="12044" width="10.140625" style="5" customWidth="1"/>
    <col min="12045" max="12045" width="13.140625" style="5" customWidth="1"/>
    <col min="12046" max="12046" width="13" style="5" customWidth="1"/>
    <col min="12047" max="12047" width="10" style="5" customWidth="1"/>
    <col min="12048" max="12048" width="6.7109375" style="5" customWidth="1"/>
    <col min="12049" max="12049" width="10" style="5" customWidth="1"/>
    <col min="12050" max="12050" width="10.85546875" style="5" customWidth="1"/>
    <col min="12051" max="12293" width="9.140625" style="5"/>
    <col min="12294" max="12294" width="3.5703125" style="5" customWidth="1"/>
    <col min="12295" max="12295" width="22.140625" style="5" customWidth="1"/>
    <col min="12296" max="12296" width="19.7109375" style="5" customWidth="1"/>
    <col min="12297" max="12297" width="12.28515625" style="5" customWidth="1"/>
    <col min="12298" max="12298" width="14.140625" style="5" customWidth="1"/>
    <col min="12299" max="12299" width="10.85546875" style="5" customWidth="1"/>
    <col min="12300" max="12300" width="10.140625" style="5" customWidth="1"/>
    <col min="12301" max="12301" width="13.140625" style="5" customWidth="1"/>
    <col min="12302" max="12302" width="13" style="5" customWidth="1"/>
    <col min="12303" max="12303" width="10" style="5" customWidth="1"/>
    <col min="12304" max="12304" width="6.7109375" style="5" customWidth="1"/>
    <col min="12305" max="12305" width="10" style="5" customWidth="1"/>
    <col min="12306" max="12306" width="10.85546875" style="5" customWidth="1"/>
    <col min="12307" max="12549" width="9.140625" style="5"/>
    <col min="12550" max="12550" width="3.5703125" style="5" customWidth="1"/>
    <col min="12551" max="12551" width="22.140625" style="5" customWidth="1"/>
    <col min="12552" max="12552" width="19.7109375" style="5" customWidth="1"/>
    <col min="12553" max="12553" width="12.28515625" style="5" customWidth="1"/>
    <col min="12554" max="12554" width="14.140625" style="5" customWidth="1"/>
    <col min="12555" max="12555" width="10.85546875" style="5" customWidth="1"/>
    <col min="12556" max="12556" width="10.140625" style="5" customWidth="1"/>
    <col min="12557" max="12557" width="13.140625" style="5" customWidth="1"/>
    <col min="12558" max="12558" width="13" style="5" customWidth="1"/>
    <col min="12559" max="12559" width="10" style="5" customWidth="1"/>
    <col min="12560" max="12560" width="6.7109375" style="5" customWidth="1"/>
    <col min="12561" max="12561" width="10" style="5" customWidth="1"/>
    <col min="12562" max="12562" width="10.85546875" style="5" customWidth="1"/>
    <col min="12563" max="12805" width="9.140625" style="5"/>
    <col min="12806" max="12806" width="3.5703125" style="5" customWidth="1"/>
    <col min="12807" max="12807" width="22.140625" style="5" customWidth="1"/>
    <col min="12808" max="12808" width="19.7109375" style="5" customWidth="1"/>
    <col min="12809" max="12809" width="12.28515625" style="5" customWidth="1"/>
    <col min="12810" max="12810" width="14.140625" style="5" customWidth="1"/>
    <col min="12811" max="12811" width="10.85546875" style="5" customWidth="1"/>
    <col min="12812" max="12812" width="10.140625" style="5" customWidth="1"/>
    <col min="12813" max="12813" width="13.140625" style="5" customWidth="1"/>
    <col min="12814" max="12814" width="13" style="5" customWidth="1"/>
    <col min="12815" max="12815" width="10" style="5" customWidth="1"/>
    <col min="12816" max="12816" width="6.7109375" style="5" customWidth="1"/>
    <col min="12817" max="12817" width="10" style="5" customWidth="1"/>
    <col min="12818" max="12818" width="10.85546875" style="5" customWidth="1"/>
    <col min="12819" max="13061" width="9.140625" style="5"/>
    <col min="13062" max="13062" width="3.5703125" style="5" customWidth="1"/>
    <col min="13063" max="13063" width="22.140625" style="5" customWidth="1"/>
    <col min="13064" max="13064" width="19.7109375" style="5" customWidth="1"/>
    <col min="13065" max="13065" width="12.28515625" style="5" customWidth="1"/>
    <col min="13066" max="13066" width="14.140625" style="5" customWidth="1"/>
    <col min="13067" max="13067" width="10.85546875" style="5" customWidth="1"/>
    <col min="13068" max="13068" width="10.140625" style="5" customWidth="1"/>
    <col min="13069" max="13069" width="13.140625" style="5" customWidth="1"/>
    <col min="13070" max="13070" width="13" style="5" customWidth="1"/>
    <col min="13071" max="13071" width="10" style="5" customWidth="1"/>
    <col min="13072" max="13072" width="6.7109375" style="5" customWidth="1"/>
    <col min="13073" max="13073" width="10" style="5" customWidth="1"/>
    <col min="13074" max="13074" width="10.85546875" style="5" customWidth="1"/>
    <col min="13075" max="13317" width="9.140625" style="5"/>
    <col min="13318" max="13318" width="3.5703125" style="5" customWidth="1"/>
    <col min="13319" max="13319" width="22.140625" style="5" customWidth="1"/>
    <col min="13320" max="13320" width="19.7109375" style="5" customWidth="1"/>
    <col min="13321" max="13321" width="12.28515625" style="5" customWidth="1"/>
    <col min="13322" max="13322" width="14.140625" style="5" customWidth="1"/>
    <col min="13323" max="13323" width="10.85546875" style="5" customWidth="1"/>
    <col min="13324" max="13324" width="10.140625" style="5" customWidth="1"/>
    <col min="13325" max="13325" width="13.140625" style="5" customWidth="1"/>
    <col min="13326" max="13326" width="13" style="5" customWidth="1"/>
    <col min="13327" max="13327" width="10" style="5" customWidth="1"/>
    <col min="13328" max="13328" width="6.7109375" style="5" customWidth="1"/>
    <col min="13329" max="13329" width="10" style="5" customWidth="1"/>
    <col min="13330" max="13330" width="10.85546875" style="5" customWidth="1"/>
    <col min="13331" max="13573" width="9.140625" style="5"/>
    <col min="13574" max="13574" width="3.5703125" style="5" customWidth="1"/>
    <col min="13575" max="13575" width="22.140625" style="5" customWidth="1"/>
    <col min="13576" max="13576" width="19.7109375" style="5" customWidth="1"/>
    <col min="13577" max="13577" width="12.28515625" style="5" customWidth="1"/>
    <col min="13578" max="13578" width="14.140625" style="5" customWidth="1"/>
    <col min="13579" max="13579" width="10.85546875" style="5" customWidth="1"/>
    <col min="13580" max="13580" width="10.140625" style="5" customWidth="1"/>
    <col min="13581" max="13581" width="13.140625" style="5" customWidth="1"/>
    <col min="13582" max="13582" width="13" style="5" customWidth="1"/>
    <col min="13583" max="13583" width="10" style="5" customWidth="1"/>
    <col min="13584" max="13584" width="6.7109375" style="5" customWidth="1"/>
    <col min="13585" max="13585" width="10" style="5" customWidth="1"/>
    <col min="13586" max="13586" width="10.85546875" style="5" customWidth="1"/>
    <col min="13587" max="13829" width="9.140625" style="5"/>
    <col min="13830" max="13830" width="3.5703125" style="5" customWidth="1"/>
    <col min="13831" max="13831" width="22.140625" style="5" customWidth="1"/>
    <col min="13832" max="13832" width="19.7109375" style="5" customWidth="1"/>
    <col min="13833" max="13833" width="12.28515625" style="5" customWidth="1"/>
    <col min="13834" max="13834" width="14.140625" style="5" customWidth="1"/>
    <col min="13835" max="13835" width="10.85546875" style="5" customWidth="1"/>
    <col min="13836" max="13836" width="10.140625" style="5" customWidth="1"/>
    <col min="13837" max="13837" width="13.140625" style="5" customWidth="1"/>
    <col min="13838" max="13838" width="13" style="5" customWidth="1"/>
    <col min="13839" max="13839" width="10" style="5" customWidth="1"/>
    <col min="13840" max="13840" width="6.7109375" style="5" customWidth="1"/>
    <col min="13841" max="13841" width="10" style="5" customWidth="1"/>
    <col min="13842" max="13842" width="10.85546875" style="5" customWidth="1"/>
    <col min="13843" max="14085" width="9.140625" style="5"/>
    <col min="14086" max="14086" width="3.5703125" style="5" customWidth="1"/>
    <col min="14087" max="14087" width="22.140625" style="5" customWidth="1"/>
    <col min="14088" max="14088" width="19.7109375" style="5" customWidth="1"/>
    <col min="14089" max="14089" width="12.28515625" style="5" customWidth="1"/>
    <col min="14090" max="14090" width="14.140625" style="5" customWidth="1"/>
    <col min="14091" max="14091" width="10.85546875" style="5" customWidth="1"/>
    <col min="14092" max="14092" width="10.140625" style="5" customWidth="1"/>
    <col min="14093" max="14093" width="13.140625" style="5" customWidth="1"/>
    <col min="14094" max="14094" width="13" style="5" customWidth="1"/>
    <col min="14095" max="14095" width="10" style="5" customWidth="1"/>
    <col min="14096" max="14096" width="6.7109375" style="5" customWidth="1"/>
    <col min="14097" max="14097" width="10" style="5" customWidth="1"/>
    <col min="14098" max="14098" width="10.85546875" style="5" customWidth="1"/>
    <col min="14099" max="14341" width="9.140625" style="5"/>
    <col min="14342" max="14342" width="3.5703125" style="5" customWidth="1"/>
    <col min="14343" max="14343" width="22.140625" style="5" customWidth="1"/>
    <col min="14344" max="14344" width="19.7109375" style="5" customWidth="1"/>
    <col min="14345" max="14345" width="12.28515625" style="5" customWidth="1"/>
    <col min="14346" max="14346" width="14.140625" style="5" customWidth="1"/>
    <col min="14347" max="14347" width="10.85546875" style="5" customWidth="1"/>
    <col min="14348" max="14348" width="10.140625" style="5" customWidth="1"/>
    <col min="14349" max="14349" width="13.140625" style="5" customWidth="1"/>
    <col min="14350" max="14350" width="13" style="5" customWidth="1"/>
    <col min="14351" max="14351" width="10" style="5" customWidth="1"/>
    <col min="14352" max="14352" width="6.7109375" style="5" customWidth="1"/>
    <col min="14353" max="14353" width="10" style="5" customWidth="1"/>
    <col min="14354" max="14354" width="10.85546875" style="5" customWidth="1"/>
    <col min="14355" max="14597" width="9.140625" style="5"/>
    <col min="14598" max="14598" width="3.5703125" style="5" customWidth="1"/>
    <col min="14599" max="14599" width="22.140625" style="5" customWidth="1"/>
    <col min="14600" max="14600" width="19.7109375" style="5" customWidth="1"/>
    <col min="14601" max="14601" width="12.28515625" style="5" customWidth="1"/>
    <col min="14602" max="14602" width="14.140625" style="5" customWidth="1"/>
    <col min="14603" max="14603" width="10.85546875" style="5" customWidth="1"/>
    <col min="14604" max="14604" width="10.140625" style="5" customWidth="1"/>
    <col min="14605" max="14605" width="13.140625" style="5" customWidth="1"/>
    <col min="14606" max="14606" width="13" style="5" customWidth="1"/>
    <col min="14607" max="14607" width="10" style="5" customWidth="1"/>
    <col min="14608" max="14608" width="6.7109375" style="5" customWidth="1"/>
    <col min="14609" max="14609" width="10" style="5" customWidth="1"/>
    <col min="14610" max="14610" width="10.85546875" style="5" customWidth="1"/>
    <col min="14611" max="14853" width="9.140625" style="5"/>
    <col min="14854" max="14854" width="3.5703125" style="5" customWidth="1"/>
    <col min="14855" max="14855" width="22.140625" style="5" customWidth="1"/>
    <col min="14856" max="14856" width="19.7109375" style="5" customWidth="1"/>
    <col min="14857" max="14857" width="12.28515625" style="5" customWidth="1"/>
    <col min="14858" max="14858" width="14.140625" style="5" customWidth="1"/>
    <col min="14859" max="14859" width="10.85546875" style="5" customWidth="1"/>
    <col min="14860" max="14860" width="10.140625" style="5" customWidth="1"/>
    <col min="14861" max="14861" width="13.140625" style="5" customWidth="1"/>
    <col min="14862" max="14862" width="13" style="5" customWidth="1"/>
    <col min="14863" max="14863" width="10" style="5" customWidth="1"/>
    <col min="14864" max="14864" width="6.7109375" style="5" customWidth="1"/>
    <col min="14865" max="14865" width="10" style="5" customWidth="1"/>
    <col min="14866" max="14866" width="10.85546875" style="5" customWidth="1"/>
    <col min="14867" max="15109" width="9.140625" style="5"/>
    <col min="15110" max="15110" width="3.5703125" style="5" customWidth="1"/>
    <col min="15111" max="15111" width="22.140625" style="5" customWidth="1"/>
    <col min="15112" max="15112" width="19.7109375" style="5" customWidth="1"/>
    <col min="15113" max="15113" width="12.28515625" style="5" customWidth="1"/>
    <col min="15114" max="15114" width="14.140625" style="5" customWidth="1"/>
    <col min="15115" max="15115" width="10.85546875" style="5" customWidth="1"/>
    <col min="15116" max="15116" width="10.140625" style="5" customWidth="1"/>
    <col min="15117" max="15117" width="13.140625" style="5" customWidth="1"/>
    <col min="15118" max="15118" width="13" style="5" customWidth="1"/>
    <col min="15119" max="15119" width="10" style="5" customWidth="1"/>
    <col min="15120" max="15120" width="6.7109375" style="5" customWidth="1"/>
    <col min="15121" max="15121" width="10" style="5" customWidth="1"/>
    <col min="15122" max="15122" width="10.85546875" style="5" customWidth="1"/>
    <col min="15123" max="15365" width="9.140625" style="5"/>
    <col min="15366" max="15366" width="3.5703125" style="5" customWidth="1"/>
    <col min="15367" max="15367" width="22.140625" style="5" customWidth="1"/>
    <col min="15368" max="15368" width="19.7109375" style="5" customWidth="1"/>
    <col min="15369" max="15369" width="12.28515625" style="5" customWidth="1"/>
    <col min="15370" max="15370" width="14.140625" style="5" customWidth="1"/>
    <col min="15371" max="15371" width="10.85546875" style="5" customWidth="1"/>
    <col min="15372" max="15372" width="10.140625" style="5" customWidth="1"/>
    <col min="15373" max="15373" width="13.140625" style="5" customWidth="1"/>
    <col min="15374" max="15374" width="13" style="5" customWidth="1"/>
    <col min="15375" max="15375" width="10" style="5" customWidth="1"/>
    <col min="15376" max="15376" width="6.7109375" style="5" customWidth="1"/>
    <col min="15377" max="15377" width="10" style="5" customWidth="1"/>
    <col min="15378" max="15378" width="10.85546875" style="5" customWidth="1"/>
    <col min="15379" max="15621" width="9.140625" style="5"/>
    <col min="15622" max="15622" width="3.5703125" style="5" customWidth="1"/>
    <col min="15623" max="15623" width="22.140625" style="5" customWidth="1"/>
    <col min="15624" max="15624" width="19.7109375" style="5" customWidth="1"/>
    <col min="15625" max="15625" width="12.28515625" style="5" customWidth="1"/>
    <col min="15626" max="15626" width="14.140625" style="5" customWidth="1"/>
    <col min="15627" max="15627" width="10.85546875" style="5" customWidth="1"/>
    <col min="15628" max="15628" width="10.140625" style="5" customWidth="1"/>
    <col min="15629" max="15629" width="13.140625" style="5" customWidth="1"/>
    <col min="15630" max="15630" width="13" style="5" customWidth="1"/>
    <col min="15631" max="15631" width="10" style="5" customWidth="1"/>
    <col min="15632" max="15632" width="6.7109375" style="5" customWidth="1"/>
    <col min="15633" max="15633" width="10" style="5" customWidth="1"/>
    <col min="15634" max="15634" width="10.85546875" style="5" customWidth="1"/>
    <col min="15635" max="15877" width="9.140625" style="5"/>
    <col min="15878" max="15878" width="3.5703125" style="5" customWidth="1"/>
    <col min="15879" max="15879" width="22.140625" style="5" customWidth="1"/>
    <col min="15880" max="15880" width="19.7109375" style="5" customWidth="1"/>
    <col min="15881" max="15881" width="12.28515625" style="5" customWidth="1"/>
    <col min="15882" max="15882" width="14.140625" style="5" customWidth="1"/>
    <col min="15883" max="15883" width="10.85546875" style="5" customWidth="1"/>
    <col min="15884" max="15884" width="10.140625" style="5" customWidth="1"/>
    <col min="15885" max="15885" width="13.140625" style="5" customWidth="1"/>
    <col min="15886" max="15886" width="13" style="5" customWidth="1"/>
    <col min="15887" max="15887" width="10" style="5" customWidth="1"/>
    <col min="15888" max="15888" width="6.7109375" style="5" customWidth="1"/>
    <col min="15889" max="15889" width="10" style="5" customWidth="1"/>
    <col min="15890" max="15890" width="10.85546875" style="5" customWidth="1"/>
    <col min="15891" max="16133" width="9.140625" style="5"/>
    <col min="16134" max="16134" width="3.5703125" style="5" customWidth="1"/>
    <col min="16135" max="16135" width="22.140625" style="5" customWidth="1"/>
    <col min="16136" max="16136" width="19.7109375" style="5" customWidth="1"/>
    <col min="16137" max="16137" width="12.28515625" style="5" customWidth="1"/>
    <col min="16138" max="16138" width="14.140625" style="5" customWidth="1"/>
    <col min="16139" max="16139" width="10.85546875" style="5" customWidth="1"/>
    <col min="16140" max="16140" width="10.140625" style="5" customWidth="1"/>
    <col min="16141" max="16141" width="13.140625" style="5" customWidth="1"/>
    <col min="16142" max="16142" width="13" style="5" customWidth="1"/>
    <col min="16143" max="16143" width="10" style="5" customWidth="1"/>
    <col min="16144" max="16144" width="6.7109375" style="5" customWidth="1"/>
    <col min="16145" max="16145" width="10" style="5" customWidth="1"/>
    <col min="16146" max="16146" width="10.85546875" style="5" customWidth="1"/>
    <col min="16147" max="16384" width="9.140625" style="5"/>
  </cols>
  <sheetData>
    <row r="1" spans="2:16" ht="47.25" hidden="1" x14ac:dyDescent="0.25">
      <c r="B1" s="1" t="s">
        <v>10</v>
      </c>
      <c r="C1" s="1"/>
      <c r="D1" s="3" t="s">
        <v>28</v>
      </c>
      <c r="E1" s="3" t="s">
        <v>35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47.25" hidden="1" x14ac:dyDescent="0.25">
      <c r="B2" s="1" t="s">
        <v>11</v>
      </c>
      <c r="C2" s="1"/>
      <c r="D2" s="3" t="s">
        <v>29</v>
      </c>
      <c r="E2" s="3" t="s">
        <v>36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31.5" hidden="1" x14ac:dyDescent="0.25">
      <c r="B3" s="1" t="s">
        <v>12</v>
      </c>
      <c r="C3" s="1"/>
      <c r="D3" s="3" t="s">
        <v>30</v>
      </c>
    </row>
    <row r="4" spans="2:16" ht="63" hidden="1" x14ac:dyDescent="0.25">
      <c r="B4" s="1" t="s">
        <v>13</v>
      </c>
      <c r="C4" s="1"/>
      <c r="D4" s="3" t="s">
        <v>7</v>
      </c>
    </row>
    <row r="5" spans="2:16" ht="31.5" hidden="1" x14ac:dyDescent="0.25">
      <c r="B5" s="1" t="s">
        <v>14</v>
      </c>
      <c r="C5" s="1"/>
      <c r="D5" s="3" t="s">
        <v>31</v>
      </c>
    </row>
    <row r="6" spans="2:16" ht="94.5" hidden="1" x14ac:dyDescent="0.25">
      <c r="B6" s="1" t="s">
        <v>15</v>
      </c>
      <c r="C6" s="1"/>
      <c r="D6" s="3" t="s">
        <v>32</v>
      </c>
    </row>
    <row r="7" spans="2:16" ht="47.25" hidden="1" x14ac:dyDescent="0.25">
      <c r="B7" s="1" t="s">
        <v>16</v>
      </c>
      <c r="C7" s="1"/>
      <c r="D7" s="3" t="s">
        <v>8</v>
      </c>
    </row>
    <row r="8" spans="2:16" ht="31.5" hidden="1" x14ac:dyDescent="0.25">
      <c r="B8" s="1" t="s">
        <v>17</v>
      </c>
      <c r="C8" s="1"/>
    </row>
    <row r="9" spans="2:16" ht="31.5" hidden="1" x14ac:dyDescent="0.25">
      <c r="B9" s="1" t="s">
        <v>18</v>
      </c>
      <c r="C9" s="1"/>
    </row>
    <row r="10" spans="2:16" ht="15.75" hidden="1" x14ac:dyDescent="0.25">
      <c r="B10" s="1" t="s">
        <v>19</v>
      </c>
      <c r="C10" s="1"/>
    </row>
    <row r="11" spans="2:16" ht="31.5" hidden="1" x14ac:dyDescent="0.25">
      <c r="B11" s="1" t="s">
        <v>20</v>
      </c>
      <c r="C11" s="1"/>
    </row>
    <row r="12" spans="2:16" ht="31.5" hidden="1" x14ac:dyDescent="0.25">
      <c r="B12" s="1" t="s">
        <v>21</v>
      </c>
      <c r="C12" s="1"/>
    </row>
    <row r="13" spans="2:16" ht="31.5" hidden="1" x14ac:dyDescent="0.25">
      <c r="B13" s="1" t="s">
        <v>22</v>
      </c>
      <c r="C13" s="1"/>
    </row>
    <row r="14" spans="2:16" ht="31.5" hidden="1" x14ac:dyDescent="0.25">
      <c r="B14" s="1" t="s">
        <v>23</v>
      </c>
      <c r="C14" s="1"/>
    </row>
    <row r="15" spans="2:16" ht="15.75" hidden="1" x14ac:dyDescent="0.25">
      <c r="B15" s="1" t="s">
        <v>24</v>
      </c>
      <c r="C15" s="1"/>
    </row>
    <row r="16" spans="2:16" ht="15.75" hidden="1" x14ac:dyDescent="0.25">
      <c r="B16" s="1" t="s">
        <v>25</v>
      </c>
      <c r="C16" s="1"/>
    </row>
    <row r="17" spans="1:28" ht="31.5" hidden="1" x14ac:dyDescent="0.25">
      <c r="B17" s="1" t="s">
        <v>26</v>
      </c>
      <c r="C17" s="1"/>
    </row>
    <row r="18" spans="1:28" ht="31.5" hidden="1" x14ac:dyDescent="0.25">
      <c r="B18" s="1" t="s">
        <v>27</v>
      </c>
      <c r="C18" s="1"/>
    </row>
    <row r="19" spans="1:28" ht="15.75" x14ac:dyDescent="0.25">
      <c r="A19" s="37" t="s">
        <v>51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6"/>
      <c r="V19" s="6"/>
      <c r="W19" s="6"/>
      <c r="X19" s="7"/>
    </row>
    <row r="20" spans="1:28" ht="15.75" x14ac:dyDescent="0.25">
      <c r="A20" s="29"/>
      <c r="B20" s="29"/>
      <c r="C20" s="29"/>
      <c r="D20" s="29"/>
      <c r="E20" s="29"/>
      <c r="F20" s="29"/>
      <c r="G20" s="37" t="s">
        <v>52</v>
      </c>
      <c r="H20" s="37"/>
      <c r="I20" s="37"/>
      <c r="J20" s="38" t="s">
        <v>53</v>
      </c>
      <c r="K20" s="38"/>
      <c r="L20" s="38"/>
      <c r="M20" s="29"/>
      <c r="N20" s="29"/>
      <c r="O20" s="29"/>
      <c r="P20" s="29"/>
      <c r="Q20" s="29"/>
      <c r="R20" s="29"/>
      <c r="S20" s="29"/>
      <c r="T20" s="29"/>
      <c r="U20" s="6"/>
      <c r="V20" s="6"/>
      <c r="W20" s="6"/>
      <c r="X20" s="7"/>
    </row>
    <row r="21" spans="1:28" ht="15.75" x14ac:dyDescent="0.25">
      <c r="A21" s="8"/>
      <c r="B21" s="41" t="s">
        <v>48</v>
      </c>
      <c r="C21" s="41"/>
      <c r="D21" s="42"/>
      <c r="E21" s="42"/>
      <c r="F21" s="42"/>
      <c r="G21" s="9"/>
      <c r="H21" s="9"/>
      <c r="I21" s="9"/>
      <c r="J21" s="9"/>
      <c r="K21" s="9"/>
      <c r="L21" s="9"/>
      <c r="M21" s="9"/>
      <c r="N21" s="9"/>
      <c r="O21" s="9"/>
      <c r="Q21" s="9"/>
      <c r="U21" s="11"/>
      <c r="V21" s="25"/>
      <c r="W21" s="25"/>
      <c r="X21" s="25"/>
      <c r="Y21" s="39" t="s">
        <v>43</v>
      </c>
      <c r="Z21" s="39"/>
      <c r="AA21" s="39"/>
      <c r="AB21" s="26"/>
    </row>
    <row r="22" spans="1:28" ht="15.75" x14ac:dyDescent="0.25">
      <c r="A22" s="8"/>
      <c r="B22" s="33"/>
      <c r="C22" s="34" t="s">
        <v>49</v>
      </c>
      <c r="D22" s="42"/>
      <c r="E22" s="42"/>
      <c r="F22" s="42"/>
      <c r="G22" s="9"/>
      <c r="H22" s="9"/>
      <c r="I22" s="9"/>
      <c r="J22" s="9"/>
      <c r="K22" s="9"/>
      <c r="L22" s="9"/>
      <c r="M22" s="9"/>
      <c r="N22" s="9"/>
      <c r="O22" s="9"/>
      <c r="Q22" s="9"/>
      <c r="U22" s="11"/>
      <c r="V22" s="25"/>
      <c r="W22" s="25"/>
      <c r="X22" s="25"/>
      <c r="Y22" s="27"/>
      <c r="Z22" s="27"/>
      <c r="AA22" s="27"/>
      <c r="AB22" s="26"/>
    </row>
    <row r="23" spans="1:28" ht="15.75" x14ac:dyDescent="0.25">
      <c r="A23" s="8"/>
      <c r="B23" s="35"/>
      <c r="C23" s="36" t="s">
        <v>50</v>
      </c>
      <c r="D23" s="42"/>
      <c r="E23" s="42"/>
      <c r="F23" s="42"/>
      <c r="G23" s="9"/>
      <c r="H23" s="9"/>
      <c r="I23" s="9"/>
      <c r="J23" s="9"/>
      <c r="K23" s="9"/>
      <c r="L23" s="9"/>
      <c r="M23" s="9"/>
      <c r="N23" s="9"/>
      <c r="O23" s="9"/>
      <c r="Q23" s="10"/>
      <c r="S23" s="48" t="s">
        <v>0</v>
      </c>
      <c r="T23" s="48"/>
      <c r="U23" s="11"/>
      <c r="V23" s="25"/>
      <c r="W23" s="25"/>
      <c r="X23" s="25"/>
      <c r="Y23" s="27"/>
      <c r="Z23" s="27"/>
      <c r="AA23" s="27"/>
      <c r="AB23" s="26"/>
    </row>
    <row r="24" spans="1:28" ht="61.5" customHeight="1" x14ac:dyDescent="0.25">
      <c r="A24" s="43" t="s">
        <v>1</v>
      </c>
      <c r="B24" s="43" t="s">
        <v>34</v>
      </c>
      <c r="C24" s="43" t="s">
        <v>33</v>
      </c>
      <c r="D24" s="43" t="s">
        <v>2</v>
      </c>
      <c r="E24" s="40" t="s">
        <v>3</v>
      </c>
      <c r="F24" s="45" t="s">
        <v>37</v>
      </c>
      <c r="G24" s="46"/>
      <c r="H24" s="47"/>
      <c r="I24" s="40" t="s">
        <v>41</v>
      </c>
      <c r="J24" s="40" t="s">
        <v>47</v>
      </c>
      <c r="K24" s="40"/>
      <c r="L24" s="40"/>
      <c r="M24" s="40" t="s">
        <v>40</v>
      </c>
      <c r="N24" s="40" t="s">
        <v>46</v>
      </c>
      <c r="O24" s="40"/>
      <c r="P24" s="40"/>
      <c r="Q24" s="40" t="s">
        <v>5</v>
      </c>
      <c r="R24" s="40"/>
      <c r="S24" s="40"/>
      <c r="T24" s="40" t="s">
        <v>42</v>
      </c>
      <c r="U24" s="11"/>
      <c r="V24" s="39" t="s">
        <v>44</v>
      </c>
      <c r="W24" s="39"/>
      <c r="X24" s="39"/>
      <c r="Y24" s="40" t="s">
        <v>37</v>
      </c>
      <c r="Z24" s="40" t="s">
        <v>4</v>
      </c>
      <c r="AA24" s="40" t="s">
        <v>39</v>
      </c>
      <c r="AB24" s="40" t="s">
        <v>5</v>
      </c>
    </row>
    <row r="25" spans="1:28" ht="63.75" customHeight="1" x14ac:dyDescent="0.25">
      <c r="A25" s="44"/>
      <c r="B25" s="44"/>
      <c r="C25" s="44"/>
      <c r="D25" s="44"/>
      <c r="E25" s="40"/>
      <c r="F25" s="24" t="s">
        <v>9</v>
      </c>
      <c r="G25" s="24" t="s">
        <v>6</v>
      </c>
      <c r="H25" s="24" t="s">
        <v>38</v>
      </c>
      <c r="I25" s="40"/>
      <c r="J25" s="28" t="s">
        <v>9</v>
      </c>
      <c r="K25" s="28" t="s">
        <v>6</v>
      </c>
      <c r="L25" s="28" t="s">
        <v>38</v>
      </c>
      <c r="M25" s="40"/>
      <c r="N25" s="28" t="s">
        <v>9</v>
      </c>
      <c r="O25" s="28" t="s">
        <v>6</v>
      </c>
      <c r="P25" s="28" t="s">
        <v>38</v>
      </c>
      <c r="Q25" s="28" t="s">
        <v>9</v>
      </c>
      <c r="R25" s="28" t="s">
        <v>6</v>
      </c>
      <c r="S25" s="28" t="s">
        <v>38</v>
      </c>
      <c r="T25" s="40"/>
      <c r="U25" s="11"/>
      <c r="V25" s="24" t="s">
        <v>9</v>
      </c>
      <c r="W25" s="24" t="s">
        <v>6</v>
      </c>
      <c r="X25" s="24" t="s">
        <v>38</v>
      </c>
      <c r="Y25" s="40"/>
      <c r="Z25" s="40"/>
      <c r="AA25" s="40"/>
      <c r="AB25" s="40"/>
    </row>
    <row r="26" spans="1:28" ht="12.75" customHeight="1" x14ac:dyDescent="0.25">
      <c r="A26" s="12">
        <v>1</v>
      </c>
      <c r="B26" s="12">
        <v>2</v>
      </c>
      <c r="C26" s="13">
        <v>3</v>
      </c>
      <c r="D26" s="13">
        <v>4</v>
      </c>
      <c r="E26" s="14">
        <v>5</v>
      </c>
      <c r="F26" s="14">
        <v>6</v>
      </c>
      <c r="G26" s="14">
        <v>7</v>
      </c>
      <c r="H26" s="14">
        <v>8</v>
      </c>
      <c r="I26" s="14">
        <v>9</v>
      </c>
      <c r="J26" s="14">
        <v>10</v>
      </c>
      <c r="K26" s="14">
        <v>11</v>
      </c>
      <c r="L26" s="14">
        <v>12</v>
      </c>
      <c r="M26" s="14">
        <v>13</v>
      </c>
      <c r="N26" s="14">
        <v>14</v>
      </c>
      <c r="O26" s="14">
        <v>15</v>
      </c>
      <c r="P26" s="14">
        <v>16</v>
      </c>
      <c r="Q26" s="14">
        <v>17</v>
      </c>
      <c r="R26" s="14">
        <v>18</v>
      </c>
      <c r="S26" s="14">
        <v>19</v>
      </c>
      <c r="T26" s="14">
        <v>20</v>
      </c>
      <c r="U26" s="11"/>
      <c r="V26" s="25">
        <v>0.26600000000000001</v>
      </c>
      <c r="W26" s="25">
        <v>0.76800000000000002</v>
      </c>
      <c r="X26" s="25">
        <v>1.45</v>
      </c>
      <c r="Y26" s="26"/>
      <c r="Z26" s="26"/>
      <c r="AA26" s="26"/>
      <c r="AB26" s="26"/>
    </row>
    <row r="27" spans="1:28" ht="12.75" customHeight="1" x14ac:dyDescent="0.25">
      <c r="A27" s="15"/>
      <c r="B27" s="15"/>
      <c r="C27" s="16"/>
      <c r="D27" s="32" t="s">
        <v>45</v>
      </c>
      <c r="E27" s="17"/>
      <c r="F27" s="30">
        <f t="shared" ref="F27:S27" si="0">SUM(F28:F82)</f>
        <v>0</v>
      </c>
      <c r="G27" s="30">
        <f t="shared" si="0"/>
        <v>0</v>
      </c>
      <c r="H27" s="30">
        <f t="shared" si="0"/>
        <v>0</v>
      </c>
      <c r="I27" s="30">
        <f t="shared" si="0"/>
        <v>0</v>
      </c>
      <c r="J27" s="30">
        <f t="shared" si="0"/>
        <v>0</v>
      </c>
      <c r="K27" s="30">
        <f t="shared" si="0"/>
        <v>0</v>
      </c>
      <c r="L27" s="30">
        <f t="shared" si="0"/>
        <v>0</v>
      </c>
      <c r="M27" s="30">
        <f t="shared" si="0"/>
        <v>0</v>
      </c>
      <c r="N27" s="30">
        <f t="shared" si="0"/>
        <v>0</v>
      </c>
      <c r="O27" s="30">
        <f t="shared" si="0"/>
        <v>0</v>
      </c>
      <c r="P27" s="30">
        <f t="shared" si="0"/>
        <v>0</v>
      </c>
      <c r="Q27" s="30">
        <f t="shared" si="0"/>
        <v>0</v>
      </c>
      <c r="R27" s="30">
        <f t="shared" si="0"/>
        <v>0</v>
      </c>
      <c r="S27" s="30">
        <f t="shared" si="0"/>
        <v>0</v>
      </c>
      <c r="T27" s="31">
        <f>IFERROR(AB27/Y27,0)</f>
        <v>0</v>
      </c>
      <c r="U27" s="11"/>
      <c r="V27" s="17"/>
      <c r="W27" s="17"/>
      <c r="X27" s="17"/>
      <c r="Y27" s="19">
        <f>SUM(Y28:Y82)</f>
        <v>0</v>
      </c>
      <c r="Z27" s="19">
        <f>SUM(Z28:Z82)</f>
        <v>0</v>
      </c>
      <c r="AA27" s="19">
        <f>SUM(AA28:AA82)</f>
        <v>0</v>
      </c>
      <c r="AB27" s="19">
        <f>SUM(AB28:AB82)</f>
        <v>0</v>
      </c>
    </row>
    <row r="28" spans="1:28" ht="15.75" x14ac:dyDescent="0.25">
      <c r="A28" s="20">
        <v>1</v>
      </c>
      <c r="B28" s="21"/>
      <c r="C28" s="2"/>
      <c r="D28" s="22"/>
      <c r="E28" s="2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17">
        <f>J28+N28</f>
        <v>0</v>
      </c>
      <c r="R28" s="17">
        <f t="shared" ref="R28:S28" si="1">K28+O28</f>
        <v>0</v>
      </c>
      <c r="S28" s="17">
        <f t="shared" si="1"/>
        <v>0</v>
      </c>
      <c r="T28" s="18">
        <f>IFERROR(AB28/Y28,0)</f>
        <v>0</v>
      </c>
      <c r="U28" s="11"/>
      <c r="V28" s="11">
        <v>0.26600000000000001</v>
      </c>
      <c r="W28" s="11">
        <v>0.76800000000000002</v>
      </c>
      <c r="X28" s="11">
        <v>1.45</v>
      </c>
      <c r="Y28" s="5">
        <f>(F28*V28)+(G28*W28)+(H28*X28)</f>
        <v>0</v>
      </c>
      <c r="Z28" s="5">
        <f>(J28*V28)+(K28*W28)+(L28*X28)</f>
        <v>0</v>
      </c>
      <c r="AA28" s="5">
        <f>(N28*V28)+(O28*W28)+(P28*X28)</f>
        <v>0</v>
      </c>
      <c r="AB28" s="5">
        <f>Z28+AA28</f>
        <v>0</v>
      </c>
    </row>
    <row r="29" spans="1:28" ht="15.75" x14ac:dyDescent="0.25">
      <c r="A29" s="20">
        <v>2</v>
      </c>
      <c r="B29" s="21"/>
      <c r="C29" s="2"/>
      <c r="D29" s="22"/>
      <c r="E29" s="21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7">
        <f t="shared" ref="Q29:Q72" si="2">J29+N29</f>
        <v>0</v>
      </c>
      <c r="R29" s="17">
        <f t="shared" ref="R29:R72" si="3">K29+O29</f>
        <v>0</v>
      </c>
      <c r="S29" s="17">
        <f t="shared" ref="S29:S72" si="4">L29+P29</f>
        <v>0</v>
      </c>
      <c r="T29" s="18">
        <f t="shared" ref="T29:T72" si="5">IFERROR(AB29/Y29,0)</f>
        <v>0</v>
      </c>
      <c r="U29" s="11"/>
      <c r="V29" s="11">
        <v>0.26600000000000001</v>
      </c>
      <c r="W29" s="11">
        <v>0.76800000000000002</v>
      </c>
      <c r="X29" s="11">
        <v>1.45</v>
      </c>
      <c r="Y29" s="5">
        <f t="shared" ref="Y29:Y72" si="6">(F29*V29)+(G29*W29)+(H29*X29)</f>
        <v>0</v>
      </c>
      <c r="Z29" s="5">
        <f t="shared" ref="Z29:Z72" si="7">(J29*V29)+(K29*W29)+(L29*X29)</f>
        <v>0</v>
      </c>
      <c r="AA29" s="5">
        <f t="shared" ref="AA29:AA72" si="8">(N29*V29)+(O29*W29)+(P29*X29)</f>
        <v>0</v>
      </c>
      <c r="AB29" s="5">
        <f t="shared" ref="AB29:AB72" si="9">Z29+AA29</f>
        <v>0</v>
      </c>
    </row>
    <row r="30" spans="1:28" ht="15.75" x14ac:dyDescent="0.25">
      <c r="A30" s="20">
        <v>3</v>
      </c>
      <c r="B30" s="21"/>
      <c r="C30" s="2"/>
      <c r="D30" s="22"/>
      <c r="E30" s="21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7">
        <f t="shared" si="2"/>
        <v>0</v>
      </c>
      <c r="R30" s="17">
        <f t="shared" si="3"/>
        <v>0</v>
      </c>
      <c r="S30" s="17">
        <f t="shared" si="4"/>
        <v>0</v>
      </c>
      <c r="T30" s="18">
        <f t="shared" si="5"/>
        <v>0</v>
      </c>
      <c r="U30" s="11"/>
      <c r="V30" s="11">
        <v>0.26600000000000001</v>
      </c>
      <c r="W30" s="11">
        <v>0.76800000000000002</v>
      </c>
      <c r="X30" s="11">
        <v>1.45</v>
      </c>
      <c r="Y30" s="5">
        <f t="shared" si="6"/>
        <v>0</v>
      </c>
      <c r="Z30" s="5">
        <f t="shared" si="7"/>
        <v>0</v>
      </c>
      <c r="AA30" s="5">
        <f t="shared" si="8"/>
        <v>0</v>
      </c>
      <c r="AB30" s="5">
        <f t="shared" si="9"/>
        <v>0</v>
      </c>
    </row>
    <row r="31" spans="1:28" ht="15.75" x14ac:dyDescent="0.25">
      <c r="A31" s="20">
        <v>4</v>
      </c>
      <c r="B31" s="21"/>
      <c r="C31" s="2"/>
      <c r="D31" s="22"/>
      <c r="E31" s="21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7">
        <f t="shared" si="2"/>
        <v>0</v>
      </c>
      <c r="R31" s="17">
        <f t="shared" si="3"/>
        <v>0</v>
      </c>
      <c r="S31" s="17">
        <f t="shared" si="4"/>
        <v>0</v>
      </c>
      <c r="T31" s="18">
        <f t="shared" si="5"/>
        <v>0</v>
      </c>
      <c r="U31" s="11"/>
      <c r="V31" s="11">
        <v>0.26600000000000001</v>
      </c>
      <c r="W31" s="11">
        <v>0.76800000000000002</v>
      </c>
      <c r="X31" s="11">
        <v>1.45</v>
      </c>
      <c r="Y31" s="5">
        <f t="shared" si="6"/>
        <v>0</v>
      </c>
      <c r="Z31" s="5">
        <f t="shared" si="7"/>
        <v>0</v>
      </c>
      <c r="AA31" s="5">
        <f t="shared" si="8"/>
        <v>0</v>
      </c>
      <c r="AB31" s="5">
        <f t="shared" si="9"/>
        <v>0</v>
      </c>
    </row>
    <row r="32" spans="1:28" ht="15.75" x14ac:dyDescent="0.25">
      <c r="A32" s="20">
        <v>5</v>
      </c>
      <c r="B32" s="21"/>
      <c r="C32" s="2"/>
      <c r="D32" s="22"/>
      <c r="E32" s="21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7">
        <f t="shared" si="2"/>
        <v>0</v>
      </c>
      <c r="R32" s="17">
        <f t="shared" si="3"/>
        <v>0</v>
      </c>
      <c r="S32" s="17">
        <f t="shared" si="4"/>
        <v>0</v>
      </c>
      <c r="T32" s="18">
        <f t="shared" si="5"/>
        <v>0</v>
      </c>
      <c r="U32" s="11"/>
      <c r="V32" s="11">
        <v>0.26600000000000001</v>
      </c>
      <c r="W32" s="11">
        <v>0.76800000000000002</v>
      </c>
      <c r="X32" s="11">
        <v>1.45</v>
      </c>
      <c r="Y32" s="5">
        <f t="shared" si="6"/>
        <v>0</v>
      </c>
      <c r="Z32" s="5">
        <f t="shared" si="7"/>
        <v>0</v>
      </c>
      <c r="AA32" s="5">
        <f t="shared" si="8"/>
        <v>0</v>
      </c>
      <c r="AB32" s="5">
        <f t="shared" si="9"/>
        <v>0</v>
      </c>
    </row>
    <row r="33" spans="1:28" ht="15.75" x14ac:dyDescent="0.25">
      <c r="A33" s="20">
        <v>6</v>
      </c>
      <c r="B33" s="21"/>
      <c r="C33" s="2"/>
      <c r="D33" s="22"/>
      <c r="E33" s="2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7">
        <f t="shared" si="2"/>
        <v>0</v>
      </c>
      <c r="R33" s="17">
        <f t="shared" si="3"/>
        <v>0</v>
      </c>
      <c r="S33" s="17">
        <f t="shared" si="4"/>
        <v>0</v>
      </c>
      <c r="T33" s="18">
        <f t="shared" si="5"/>
        <v>0</v>
      </c>
      <c r="U33" s="11"/>
      <c r="V33" s="11">
        <v>0.26600000000000001</v>
      </c>
      <c r="W33" s="11">
        <v>0.76800000000000002</v>
      </c>
      <c r="X33" s="11">
        <v>1.45</v>
      </c>
      <c r="Y33" s="5">
        <f t="shared" si="6"/>
        <v>0</v>
      </c>
      <c r="Z33" s="5">
        <f t="shared" si="7"/>
        <v>0</v>
      </c>
      <c r="AA33" s="5">
        <f t="shared" si="8"/>
        <v>0</v>
      </c>
      <c r="AB33" s="5">
        <f t="shared" si="9"/>
        <v>0</v>
      </c>
    </row>
    <row r="34" spans="1:28" ht="15.75" x14ac:dyDescent="0.25">
      <c r="A34" s="20">
        <v>7</v>
      </c>
      <c r="B34" s="21"/>
      <c r="C34" s="2"/>
      <c r="D34" s="22"/>
      <c r="E34" s="21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7">
        <f t="shared" si="2"/>
        <v>0</v>
      </c>
      <c r="R34" s="17">
        <f t="shared" si="3"/>
        <v>0</v>
      </c>
      <c r="S34" s="17">
        <f t="shared" si="4"/>
        <v>0</v>
      </c>
      <c r="T34" s="18">
        <f t="shared" si="5"/>
        <v>0</v>
      </c>
      <c r="U34" s="11"/>
      <c r="V34" s="11">
        <v>0.26600000000000001</v>
      </c>
      <c r="W34" s="11">
        <v>0.76800000000000002</v>
      </c>
      <c r="X34" s="11">
        <v>1.45</v>
      </c>
      <c r="Y34" s="5">
        <f t="shared" si="6"/>
        <v>0</v>
      </c>
      <c r="Z34" s="5">
        <f t="shared" si="7"/>
        <v>0</v>
      </c>
      <c r="AA34" s="5">
        <f t="shared" si="8"/>
        <v>0</v>
      </c>
      <c r="AB34" s="5">
        <f t="shared" si="9"/>
        <v>0</v>
      </c>
    </row>
    <row r="35" spans="1:28" ht="15.75" x14ac:dyDescent="0.25">
      <c r="A35" s="20">
        <v>8</v>
      </c>
      <c r="B35" s="21"/>
      <c r="C35" s="2"/>
      <c r="D35" s="22"/>
      <c r="E35" s="21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7">
        <f t="shared" si="2"/>
        <v>0</v>
      </c>
      <c r="R35" s="17">
        <f t="shared" si="3"/>
        <v>0</v>
      </c>
      <c r="S35" s="17">
        <f t="shared" si="4"/>
        <v>0</v>
      </c>
      <c r="T35" s="18">
        <f t="shared" si="5"/>
        <v>0</v>
      </c>
      <c r="U35" s="11"/>
      <c r="V35" s="11">
        <v>0.26600000000000001</v>
      </c>
      <c r="W35" s="11">
        <v>0.76800000000000002</v>
      </c>
      <c r="X35" s="11">
        <v>1.45</v>
      </c>
      <c r="Y35" s="5">
        <f t="shared" si="6"/>
        <v>0</v>
      </c>
      <c r="Z35" s="5">
        <f t="shared" si="7"/>
        <v>0</v>
      </c>
      <c r="AA35" s="5">
        <f t="shared" si="8"/>
        <v>0</v>
      </c>
      <c r="AB35" s="5">
        <f t="shared" si="9"/>
        <v>0</v>
      </c>
    </row>
    <row r="36" spans="1:28" ht="15.75" x14ac:dyDescent="0.25">
      <c r="A36" s="20">
        <v>9</v>
      </c>
      <c r="B36" s="21"/>
      <c r="C36" s="2"/>
      <c r="D36" s="22"/>
      <c r="E36" s="21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17">
        <f t="shared" si="2"/>
        <v>0</v>
      </c>
      <c r="R36" s="17">
        <f t="shared" si="3"/>
        <v>0</v>
      </c>
      <c r="S36" s="17">
        <f t="shared" si="4"/>
        <v>0</v>
      </c>
      <c r="T36" s="18">
        <f t="shared" si="5"/>
        <v>0</v>
      </c>
      <c r="U36" s="11"/>
      <c r="V36" s="11">
        <v>0.26600000000000001</v>
      </c>
      <c r="W36" s="11">
        <v>0.76800000000000002</v>
      </c>
      <c r="X36" s="11">
        <v>1.45</v>
      </c>
      <c r="Y36" s="5">
        <f t="shared" si="6"/>
        <v>0</v>
      </c>
      <c r="Z36" s="5">
        <f t="shared" si="7"/>
        <v>0</v>
      </c>
      <c r="AA36" s="5">
        <f t="shared" si="8"/>
        <v>0</v>
      </c>
      <c r="AB36" s="5">
        <f t="shared" si="9"/>
        <v>0</v>
      </c>
    </row>
    <row r="37" spans="1:28" ht="15.75" x14ac:dyDescent="0.25">
      <c r="A37" s="20">
        <v>10</v>
      </c>
      <c r="B37" s="21"/>
      <c r="C37" s="2"/>
      <c r="D37" s="22"/>
      <c r="E37" s="21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17">
        <f t="shared" si="2"/>
        <v>0</v>
      </c>
      <c r="R37" s="17">
        <f t="shared" si="3"/>
        <v>0</v>
      </c>
      <c r="S37" s="17">
        <f t="shared" si="4"/>
        <v>0</v>
      </c>
      <c r="T37" s="18">
        <f t="shared" si="5"/>
        <v>0</v>
      </c>
      <c r="U37" s="11"/>
      <c r="V37" s="11">
        <v>0.26600000000000001</v>
      </c>
      <c r="W37" s="11">
        <v>0.76800000000000002</v>
      </c>
      <c r="X37" s="11">
        <v>1.45</v>
      </c>
      <c r="Y37" s="5">
        <f t="shared" si="6"/>
        <v>0</v>
      </c>
      <c r="Z37" s="5">
        <f t="shared" si="7"/>
        <v>0</v>
      </c>
      <c r="AA37" s="5">
        <f t="shared" si="8"/>
        <v>0</v>
      </c>
      <c r="AB37" s="5">
        <f t="shared" si="9"/>
        <v>0</v>
      </c>
    </row>
    <row r="38" spans="1:28" ht="15.75" x14ac:dyDescent="0.25">
      <c r="A38" s="20">
        <v>11</v>
      </c>
      <c r="B38" s="21"/>
      <c r="C38" s="2"/>
      <c r="D38" s="22"/>
      <c r="E38" s="21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17">
        <f t="shared" si="2"/>
        <v>0</v>
      </c>
      <c r="R38" s="17">
        <f t="shared" si="3"/>
        <v>0</v>
      </c>
      <c r="S38" s="17">
        <f t="shared" si="4"/>
        <v>0</v>
      </c>
      <c r="T38" s="18">
        <f t="shared" si="5"/>
        <v>0</v>
      </c>
      <c r="U38" s="11"/>
      <c r="V38" s="11">
        <v>0.26600000000000001</v>
      </c>
      <c r="W38" s="11">
        <v>0.76800000000000002</v>
      </c>
      <c r="X38" s="11">
        <v>1.45</v>
      </c>
      <c r="Y38" s="5">
        <f t="shared" si="6"/>
        <v>0</v>
      </c>
      <c r="Z38" s="5">
        <f t="shared" si="7"/>
        <v>0</v>
      </c>
      <c r="AA38" s="5">
        <f t="shared" si="8"/>
        <v>0</v>
      </c>
      <c r="AB38" s="5">
        <f t="shared" si="9"/>
        <v>0</v>
      </c>
    </row>
    <row r="39" spans="1:28" ht="15.75" x14ac:dyDescent="0.25">
      <c r="A39" s="20">
        <v>12</v>
      </c>
      <c r="B39" s="21"/>
      <c r="C39" s="2"/>
      <c r="D39" s="22"/>
      <c r="E39" s="2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17">
        <f t="shared" si="2"/>
        <v>0</v>
      </c>
      <c r="R39" s="17">
        <f t="shared" si="3"/>
        <v>0</v>
      </c>
      <c r="S39" s="17">
        <f t="shared" si="4"/>
        <v>0</v>
      </c>
      <c r="T39" s="18">
        <f t="shared" si="5"/>
        <v>0</v>
      </c>
      <c r="U39" s="11"/>
      <c r="V39" s="11">
        <v>0.26600000000000001</v>
      </c>
      <c r="W39" s="11">
        <v>0.76800000000000002</v>
      </c>
      <c r="X39" s="11">
        <v>1.45</v>
      </c>
      <c r="Y39" s="5">
        <f t="shared" si="6"/>
        <v>0</v>
      </c>
      <c r="Z39" s="5">
        <f t="shared" si="7"/>
        <v>0</v>
      </c>
      <c r="AA39" s="5">
        <f t="shared" si="8"/>
        <v>0</v>
      </c>
      <c r="AB39" s="5">
        <f t="shared" si="9"/>
        <v>0</v>
      </c>
    </row>
    <row r="40" spans="1:28" ht="15.75" x14ac:dyDescent="0.25">
      <c r="A40" s="20">
        <v>13</v>
      </c>
      <c r="B40" s="21"/>
      <c r="C40" s="2"/>
      <c r="D40" s="22"/>
      <c r="E40" s="21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7">
        <f t="shared" si="2"/>
        <v>0</v>
      </c>
      <c r="R40" s="17">
        <f t="shared" si="3"/>
        <v>0</v>
      </c>
      <c r="S40" s="17">
        <f t="shared" si="4"/>
        <v>0</v>
      </c>
      <c r="T40" s="18">
        <f t="shared" si="5"/>
        <v>0</v>
      </c>
      <c r="U40" s="11"/>
      <c r="V40" s="11">
        <v>0.26600000000000001</v>
      </c>
      <c r="W40" s="11">
        <v>0.76800000000000002</v>
      </c>
      <c r="X40" s="11">
        <v>1.45</v>
      </c>
      <c r="Y40" s="5">
        <f t="shared" si="6"/>
        <v>0</v>
      </c>
      <c r="Z40" s="5">
        <f t="shared" si="7"/>
        <v>0</v>
      </c>
      <c r="AA40" s="5">
        <f t="shared" si="8"/>
        <v>0</v>
      </c>
      <c r="AB40" s="5">
        <f t="shared" si="9"/>
        <v>0</v>
      </c>
    </row>
    <row r="41" spans="1:28" ht="15.75" x14ac:dyDescent="0.25">
      <c r="A41" s="20">
        <v>14</v>
      </c>
      <c r="B41" s="21"/>
      <c r="C41" s="2"/>
      <c r="D41" s="22"/>
      <c r="E41" s="2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17">
        <f t="shared" si="2"/>
        <v>0</v>
      </c>
      <c r="R41" s="17">
        <f t="shared" si="3"/>
        <v>0</v>
      </c>
      <c r="S41" s="17">
        <f t="shared" si="4"/>
        <v>0</v>
      </c>
      <c r="T41" s="18">
        <f t="shared" si="5"/>
        <v>0</v>
      </c>
      <c r="U41" s="11"/>
      <c r="V41" s="11">
        <v>0.26600000000000001</v>
      </c>
      <c r="W41" s="11">
        <v>0.76800000000000002</v>
      </c>
      <c r="X41" s="11">
        <v>1.45</v>
      </c>
      <c r="Y41" s="5">
        <f t="shared" si="6"/>
        <v>0</v>
      </c>
      <c r="Z41" s="5">
        <f t="shared" si="7"/>
        <v>0</v>
      </c>
      <c r="AA41" s="5">
        <f t="shared" si="8"/>
        <v>0</v>
      </c>
      <c r="AB41" s="5">
        <f t="shared" si="9"/>
        <v>0</v>
      </c>
    </row>
    <row r="42" spans="1:28" ht="15.75" x14ac:dyDescent="0.25">
      <c r="A42" s="20">
        <v>15</v>
      </c>
      <c r="B42" s="21"/>
      <c r="C42" s="2"/>
      <c r="D42" s="22"/>
      <c r="E42" s="21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17">
        <f t="shared" si="2"/>
        <v>0</v>
      </c>
      <c r="R42" s="17">
        <f t="shared" si="3"/>
        <v>0</v>
      </c>
      <c r="S42" s="17">
        <f t="shared" si="4"/>
        <v>0</v>
      </c>
      <c r="T42" s="18">
        <f t="shared" si="5"/>
        <v>0</v>
      </c>
      <c r="U42" s="11"/>
      <c r="V42" s="11">
        <v>0.26600000000000001</v>
      </c>
      <c r="W42" s="11">
        <v>0.76800000000000002</v>
      </c>
      <c r="X42" s="11">
        <v>1.45</v>
      </c>
      <c r="Y42" s="5">
        <f t="shared" si="6"/>
        <v>0</v>
      </c>
      <c r="Z42" s="5">
        <f t="shared" si="7"/>
        <v>0</v>
      </c>
      <c r="AA42" s="5">
        <f t="shared" si="8"/>
        <v>0</v>
      </c>
      <c r="AB42" s="5">
        <f t="shared" si="9"/>
        <v>0</v>
      </c>
    </row>
    <row r="43" spans="1:28" ht="15.75" x14ac:dyDescent="0.25">
      <c r="A43" s="20">
        <v>16</v>
      </c>
      <c r="B43" s="21"/>
      <c r="C43" s="2"/>
      <c r="D43" s="22"/>
      <c r="E43" s="21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17">
        <f t="shared" si="2"/>
        <v>0</v>
      </c>
      <c r="R43" s="17">
        <f t="shared" si="3"/>
        <v>0</v>
      </c>
      <c r="S43" s="17">
        <f t="shared" si="4"/>
        <v>0</v>
      </c>
      <c r="T43" s="18">
        <f t="shared" si="5"/>
        <v>0</v>
      </c>
      <c r="U43" s="11"/>
      <c r="V43" s="11">
        <v>0.26600000000000001</v>
      </c>
      <c r="W43" s="11">
        <v>0.76800000000000002</v>
      </c>
      <c r="X43" s="11">
        <v>1.45</v>
      </c>
      <c r="Y43" s="5">
        <f t="shared" si="6"/>
        <v>0</v>
      </c>
      <c r="Z43" s="5">
        <f t="shared" si="7"/>
        <v>0</v>
      </c>
      <c r="AA43" s="5">
        <f t="shared" si="8"/>
        <v>0</v>
      </c>
      <c r="AB43" s="5">
        <f t="shared" si="9"/>
        <v>0</v>
      </c>
    </row>
    <row r="44" spans="1:28" ht="15.75" x14ac:dyDescent="0.25">
      <c r="A44" s="20">
        <v>17</v>
      </c>
      <c r="B44" s="21"/>
      <c r="C44" s="2"/>
      <c r="D44" s="22"/>
      <c r="E44" s="21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17">
        <f t="shared" si="2"/>
        <v>0</v>
      </c>
      <c r="R44" s="17">
        <f t="shared" si="3"/>
        <v>0</v>
      </c>
      <c r="S44" s="17">
        <f t="shared" si="4"/>
        <v>0</v>
      </c>
      <c r="T44" s="18">
        <f t="shared" si="5"/>
        <v>0</v>
      </c>
      <c r="U44" s="11"/>
      <c r="V44" s="11">
        <v>0.26600000000000001</v>
      </c>
      <c r="W44" s="11">
        <v>0.76800000000000002</v>
      </c>
      <c r="X44" s="11">
        <v>1.45</v>
      </c>
      <c r="Y44" s="5">
        <f t="shared" si="6"/>
        <v>0</v>
      </c>
      <c r="Z44" s="5">
        <f t="shared" si="7"/>
        <v>0</v>
      </c>
      <c r="AA44" s="5">
        <f t="shared" si="8"/>
        <v>0</v>
      </c>
      <c r="AB44" s="5">
        <f t="shared" si="9"/>
        <v>0</v>
      </c>
    </row>
    <row r="45" spans="1:28" ht="15.75" x14ac:dyDescent="0.25">
      <c r="A45" s="20">
        <v>18</v>
      </c>
      <c r="B45" s="21"/>
      <c r="C45" s="2"/>
      <c r="D45" s="22"/>
      <c r="E45" s="21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7">
        <f t="shared" si="2"/>
        <v>0</v>
      </c>
      <c r="R45" s="17">
        <f t="shared" si="3"/>
        <v>0</v>
      </c>
      <c r="S45" s="17">
        <f t="shared" si="4"/>
        <v>0</v>
      </c>
      <c r="T45" s="18">
        <f t="shared" si="5"/>
        <v>0</v>
      </c>
      <c r="U45" s="11"/>
      <c r="V45" s="11">
        <v>0.26600000000000001</v>
      </c>
      <c r="W45" s="11">
        <v>0.76800000000000002</v>
      </c>
      <c r="X45" s="11">
        <v>1.45</v>
      </c>
      <c r="Y45" s="5">
        <f t="shared" si="6"/>
        <v>0</v>
      </c>
      <c r="Z45" s="5">
        <f t="shared" si="7"/>
        <v>0</v>
      </c>
      <c r="AA45" s="5">
        <f t="shared" si="8"/>
        <v>0</v>
      </c>
      <c r="AB45" s="5">
        <f t="shared" si="9"/>
        <v>0</v>
      </c>
    </row>
    <row r="46" spans="1:28" ht="15.75" x14ac:dyDescent="0.25">
      <c r="A46" s="20">
        <v>19</v>
      </c>
      <c r="B46" s="21"/>
      <c r="C46" s="2"/>
      <c r="D46" s="22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7">
        <f t="shared" si="2"/>
        <v>0</v>
      </c>
      <c r="R46" s="17">
        <f t="shared" si="3"/>
        <v>0</v>
      </c>
      <c r="S46" s="17">
        <f t="shared" si="4"/>
        <v>0</v>
      </c>
      <c r="T46" s="18">
        <f t="shared" si="5"/>
        <v>0</v>
      </c>
      <c r="U46" s="11"/>
      <c r="V46" s="11">
        <v>0.26600000000000001</v>
      </c>
      <c r="W46" s="11">
        <v>0.76800000000000002</v>
      </c>
      <c r="X46" s="11">
        <v>1.45</v>
      </c>
      <c r="Y46" s="5">
        <f t="shared" si="6"/>
        <v>0</v>
      </c>
      <c r="Z46" s="5">
        <f t="shared" si="7"/>
        <v>0</v>
      </c>
      <c r="AA46" s="5">
        <f t="shared" si="8"/>
        <v>0</v>
      </c>
      <c r="AB46" s="5">
        <f t="shared" si="9"/>
        <v>0</v>
      </c>
    </row>
    <row r="47" spans="1:28" ht="15.75" x14ac:dyDescent="0.25">
      <c r="A47" s="20">
        <v>20</v>
      </c>
      <c r="B47" s="21"/>
      <c r="C47" s="2"/>
      <c r="D47" s="22"/>
      <c r="E47" s="2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7">
        <f t="shared" si="2"/>
        <v>0</v>
      </c>
      <c r="R47" s="17">
        <f t="shared" si="3"/>
        <v>0</v>
      </c>
      <c r="S47" s="17">
        <f t="shared" si="4"/>
        <v>0</v>
      </c>
      <c r="T47" s="18">
        <f t="shared" si="5"/>
        <v>0</v>
      </c>
      <c r="U47" s="11"/>
      <c r="V47" s="11">
        <v>0.26600000000000001</v>
      </c>
      <c r="W47" s="11">
        <v>0.76800000000000002</v>
      </c>
      <c r="X47" s="11">
        <v>1.45</v>
      </c>
      <c r="Y47" s="5">
        <f t="shared" si="6"/>
        <v>0</v>
      </c>
      <c r="Z47" s="5">
        <f t="shared" si="7"/>
        <v>0</v>
      </c>
      <c r="AA47" s="5">
        <f t="shared" si="8"/>
        <v>0</v>
      </c>
      <c r="AB47" s="5">
        <f t="shared" si="9"/>
        <v>0</v>
      </c>
    </row>
    <row r="48" spans="1:28" ht="15.75" x14ac:dyDescent="0.25">
      <c r="A48" s="20">
        <v>21</v>
      </c>
      <c r="B48" s="21"/>
      <c r="C48" s="2"/>
      <c r="D48" s="22"/>
      <c r="E48" s="21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7">
        <f t="shared" si="2"/>
        <v>0</v>
      </c>
      <c r="R48" s="17">
        <f t="shared" si="3"/>
        <v>0</v>
      </c>
      <c r="S48" s="17">
        <f t="shared" si="4"/>
        <v>0</v>
      </c>
      <c r="T48" s="18">
        <f t="shared" si="5"/>
        <v>0</v>
      </c>
      <c r="U48" s="11"/>
      <c r="V48" s="11">
        <v>0.26600000000000001</v>
      </c>
      <c r="W48" s="11">
        <v>0.76800000000000002</v>
      </c>
      <c r="X48" s="11">
        <v>1.45</v>
      </c>
      <c r="Y48" s="5">
        <f t="shared" si="6"/>
        <v>0</v>
      </c>
      <c r="Z48" s="5">
        <f t="shared" si="7"/>
        <v>0</v>
      </c>
      <c r="AA48" s="5">
        <f t="shared" si="8"/>
        <v>0</v>
      </c>
      <c r="AB48" s="5">
        <f t="shared" si="9"/>
        <v>0</v>
      </c>
    </row>
    <row r="49" spans="1:28" ht="15.75" x14ac:dyDescent="0.25">
      <c r="A49" s="20">
        <v>22</v>
      </c>
      <c r="B49" s="21"/>
      <c r="C49" s="2"/>
      <c r="D49" s="22"/>
      <c r="E49" s="21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7">
        <f t="shared" si="2"/>
        <v>0</v>
      </c>
      <c r="R49" s="17">
        <f t="shared" si="3"/>
        <v>0</v>
      </c>
      <c r="S49" s="17">
        <f t="shared" si="4"/>
        <v>0</v>
      </c>
      <c r="T49" s="18">
        <f t="shared" si="5"/>
        <v>0</v>
      </c>
      <c r="U49" s="11"/>
      <c r="V49" s="11">
        <v>0.26600000000000001</v>
      </c>
      <c r="W49" s="11">
        <v>0.76800000000000002</v>
      </c>
      <c r="X49" s="11">
        <v>1.45</v>
      </c>
      <c r="Y49" s="5">
        <f t="shared" si="6"/>
        <v>0</v>
      </c>
      <c r="Z49" s="5">
        <f t="shared" si="7"/>
        <v>0</v>
      </c>
      <c r="AA49" s="5">
        <f t="shared" si="8"/>
        <v>0</v>
      </c>
      <c r="AB49" s="5">
        <f t="shared" si="9"/>
        <v>0</v>
      </c>
    </row>
    <row r="50" spans="1:28" ht="15.75" x14ac:dyDescent="0.25">
      <c r="A50" s="20">
        <v>23</v>
      </c>
      <c r="B50" s="21"/>
      <c r="C50" s="2"/>
      <c r="D50" s="22"/>
      <c r="E50" s="21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7">
        <f t="shared" si="2"/>
        <v>0</v>
      </c>
      <c r="R50" s="17">
        <f t="shared" si="3"/>
        <v>0</v>
      </c>
      <c r="S50" s="17">
        <f t="shared" si="4"/>
        <v>0</v>
      </c>
      <c r="T50" s="18">
        <f t="shared" si="5"/>
        <v>0</v>
      </c>
      <c r="U50" s="11"/>
      <c r="V50" s="11">
        <v>0.26600000000000001</v>
      </c>
      <c r="W50" s="11">
        <v>0.76800000000000002</v>
      </c>
      <c r="X50" s="11">
        <v>1.45</v>
      </c>
      <c r="Y50" s="5">
        <f t="shared" si="6"/>
        <v>0</v>
      </c>
      <c r="Z50" s="5">
        <f t="shared" si="7"/>
        <v>0</v>
      </c>
      <c r="AA50" s="5">
        <f t="shared" si="8"/>
        <v>0</v>
      </c>
      <c r="AB50" s="5">
        <f t="shared" si="9"/>
        <v>0</v>
      </c>
    </row>
    <row r="51" spans="1:28" ht="15.75" x14ac:dyDescent="0.25">
      <c r="A51" s="20">
        <v>24</v>
      </c>
      <c r="B51" s="21"/>
      <c r="C51" s="2"/>
      <c r="D51" s="22"/>
      <c r="E51" s="21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7">
        <f t="shared" si="2"/>
        <v>0</v>
      </c>
      <c r="R51" s="17">
        <f t="shared" si="3"/>
        <v>0</v>
      </c>
      <c r="S51" s="17">
        <f t="shared" si="4"/>
        <v>0</v>
      </c>
      <c r="T51" s="18">
        <f t="shared" si="5"/>
        <v>0</v>
      </c>
      <c r="U51" s="11"/>
      <c r="V51" s="11">
        <v>0.26600000000000001</v>
      </c>
      <c r="W51" s="11">
        <v>0.76800000000000002</v>
      </c>
      <c r="X51" s="11">
        <v>1.45</v>
      </c>
      <c r="Y51" s="5">
        <f t="shared" si="6"/>
        <v>0</v>
      </c>
      <c r="Z51" s="5">
        <f t="shared" si="7"/>
        <v>0</v>
      </c>
      <c r="AA51" s="5">
        <f t="shared" si="8"/>
        <v>0</v>
      </c>
      <c r="AB51" s="5">
        <f t="shared" si="9"/>
        <v>0</v>
      </c>
    </row>
    <row r="52" spans="1:28" ht="15.75" x14ac:dyDescent="0.25">
      <c r="A52" s="20">
        <v>25</v>
      </c>
      <c r="B52" s="21"/>
      <c r="C52" s="2"/>
      <c r="D52" s="22"/>
      <c r="E52" s="21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7">
        <f t="shared" si="2"/>
        <v>0</v>
      </c>
      <c r="R52" s="17">
        <f t="shared" si="3"/>
        <v>0</v>
      </c>
      <c r="S52" s="17">
        <f t="shared" si="4"/>
        <v>0</v>
      </c>
      <c r="T52" s="18">
        <f t="shared" si="5"/>
        <v>0</v>
      </c>
      <c r="U52" s="11"/>
      <c r="V52" s="11">
        <v>0.26600000000000001</v>
      </c>
      <c r="W52" s="11">
        <v>0.76800000000000002</v>
      </c>
      <c r="X52" s="11">
        <v>1.45</v>
      </c>
      <c r="Y52" s="5">
        <f t="shared" si="6"/>
        <v>0</v>
      </c>
      <c r="Z52" s="5">
        <f t="shared" si="7"/>
        <v>0</v>
      </c>
      <c r="AA52" s="5">
        <f t="shared" si="8"/>
        <v>0</v>
      </c>
      <c r="AB52" s="5">
        <f t="shared" si="9"/>
        <v>0</v>
      </c>
    </row>
    <row r="53" spans="1:28" ht="15.75" x14ac:dyDescent="0.25">
      <c r="A53" s="20">
        <v>26</v>
      </c>
      <c r="B53" s="21"/>
      <c r="C53" s="2"/>
      <c r="D53" s="22"/>
      <c r="E53" s="21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7">
        <f t="shared" si="2"/>
        <v>0</v>
      </c>
      <c r="R53" s="17">
        <f t="shared" si="3"/>
        <v>0</v>
      </c>
      <c r="S53" s="17">
        <f t="shared" si="4"/>
        <v>0</v>
      </c>
      <c r="T53" s="18">
        <f t="shared" si="5"/>
        <v>0</v>
      </c>
      <c r="U53" s="11"/>
      <c r="V53" s="11">
        <v>0.26600000000000001</v>
      </c>
      <c r="W53" s="11">
        <v>0.76800000000000002</v>
      </c>
      <c r="X53" s="11">
        <v>1.45</v>
      </c>
      <c r="Y53" s="5">
        <f t="shared" si="6"/>
        <v>0</v>
      </c>
      <c r="Z53" s="5">
        <f t="shared" si="7"/>
        <v>0</v>
      </c>
      <c r="AA53" s="5">
        <f t="shared" si="8"/>
        <v>0</v>
      </c>
      <c r="AB53" s="5">
        <f t="shared" si="9"/>
        <v>0</v>
      </c>
    </row>
    <row r="54" spans="1:28" ht="15.75" x14ac:dyDescent="0.25">
      <c r="A54" s="20">
        <v>27</v>
      </c>
      <c r="B54" s="21"/>
      <c r="C54" s="2"/>
      <c r="D54" s="22"/>
      <c r="E54" s="21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7">
        <f t="shared" si="2"/>
        <v>0</v>
      </c>
      <c r="R54" s="17">
        <f t="shared" si="3"/>
        <v>0</v>
      </c>
      <c r="S54" s="17">
        <f t="shared" si="4"/>
        <v>0</v>
      </c>
      <c r="T54" s="18">
        <f t="shared" si="5"/>
        <v>0</v>
      </c>
      <c r="U54" s="11"/>
      <c r="V54" s="11">
        <v>0.26600000000000001</v>
      </c>
      <c r="W54" s="11">
        <v>0.76800000000000002</v>
      </c>
      <c r="X54" s="11">
        <v>1.45</v>
      </c>
      <c r="Y54" s="5">
        <f t="shared" si="6"/>
        <v>0</v>
      </c>
      <c r="Z54" s="5">
        <f t="shared" si="7"/>
        <v>0</v>
      </c>
      <c r="AA54" s="5">
        <f t="shared" si="8"/>
        <v>0</v>
      </c>
      <c r="AB54" s="5">
        <f t="shared" si="9"/>
        <v>0</v>
      </c>
    </row>
    <row r="55" spans="1:28" ht="15.75" x14ac:dyDescent="0.25">
      <c r="A55" s="20">
        <v>28</v>
      </c>
      <c r="B55" s="21"/>
      <c r="C55" s="2"/>
      <c r="D55" s="22"/>
      <c r="E55" s="21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17">
        <f t="shared" si="2"/>
        <v>0</v>
      </c>
      <c r="R55" s="17">
        <f t="shared" si="3"/>
        <v>0</v>
      </c>
      <c r="S55" s="17">
        <f t="shared" si="4"/>
        <v>0</v>
      </c>
      <c r="T55" s="18">
        <f t="shared" si="5"/>
        <v>0</v>
      </c>
      <c r="U55" s="11"/>
      <c r="V55" s="11">
        <v>0.26600000000000001</v>
      </c>
      <c r="W55" s="11">
        <v>0.76800000000000002</v>
      </c>
      <c r="X55" s="11">
        <v>1.45</v>
      </c>
      <c r="Y55" s="5">
        <f t="shared" si="6"/>
        <v>0</v>
      </c>
      <c r="Z55" s="5">
        <f t="shared" si="7"/>
        <v>0</v>
      </c>
      <c r="AA55" s="5">
        <f t="shared" si="8"/>
        <v>0</v>
      </c>
      <c r="AB55" s="5">
        <f t="shared" si="9"/>
        <v>0</v>
      </c>
    </row>
    <row r="56" spans="1:28" ht="15.75" x14ac:dyDescent="0.25">
      <c r="A56" s="20">
        <v>29</v>
      </c>
      <c r="B56" s="21"/>
      <c r="C56" s="2"/>
      <c r="D56" s="22"/>
      <c r="E56" s="21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17">
        <f t="shared" si="2"/>
        <v>0</v>
      </c>
      <c r="R56" s="17">
        <f t="shared" si="3"/>
        <v>0</v>
      </c>
      <c r="S56" s="17">
        <f t="shared" si="4"/>
        <v>0</v>
      </c>
      <c r="T56" s="18">
        <f t="shared" si="5"/>
        <v>0</v>
      </c>
      <c r="U56" s="11"/>
      <c r="V56" s="11">
        <v>0.26600000000000001</v>
      </c>
      <c r="W56" s="11">
        <v>0.76800000000000002</v>
      </c>
      <c r="X56" s="11">
        <v>1.45</v>
      </c>
      <c r="Y56" s="5">
        <f t="shared" si="6"/>
        <v>0</v>
      </c>
      <c r="Z56" s="5">
        <f t="shared" si="7"/>
        <v>0</v>
      </c>
      <c r="AA56" s="5">
        <f t="shared" si="8"/>
        <v>0</v>
      </c>
      <c r="AB56" s="5">
        <f t="shared" si="9"/>
        <v>0</v>
      </c>
    </row>
    <row r="57" spans="1:28" ht="15.75" x14ac:dyDescent="0.25">
      <c r="A57" s="20">
        <v>30</v>
      </c>
      <c r="B57" s="21"/>
      <c r="C57" s="2"/>
      <c r="D57" s="22"/>
      <c r="E57" s="21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17">
        <f t="shared" si="2"/>
        <v>0</v>
      </c>
      <c r="R57" s="17">
        <f t="shared" si="3"/>
        <v>0</v>
      </c>
      <c r="S57" s="17">
        <f t="shared" si="4"/>
        <v>0</v>
      </c>
      <c r="T57" s="18">
        <f t="shared" si="5"/>
        <v>0</v>
      </c>
      <c r="U57" s="11"/>
      <c r="V57" s="11">
        <v>0.26600000000000001</v>
      </c>
      <c r="W57" s="11">
        <v>0.76800000000000002</v>
      </c>
      <c r="X57" s="11">
        <v>1.45</v>
      </c>
      <c r="Y57" s="5">
        <f t="shared" si="6"/>
        <v>0</v>
      </c>
      <c r="Z57" s="5">
        <f t="shared" si="7"/>
        <v>0</v>
      </c>
      <c r="AA57" s="5">
        <f t="shared" si="8"/>
        <v>0</v>
      </c>
      <c r="AB57" s="5">
        <f t="shared" si="9"/>
        <v>0</v>
      </c>
    </row>
    <row r="58" spans="1:28" ht="15.75" x14ac:dyDescent="0.25">
      <c r="A58" s="20">
        <v>31</v>
      </c>
      <c r="B58" s="21"/>
      <c r="C58" s="2"/>
      <c r="D58" s="22"/>
      <c r="E58" s="21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7">
        <f t="shared" si="2"/>
        <v>0</v>
      </c>
      <c r="R58" s="17">
        <f t="shared" si="3"/>
        <v>0</v>
      </c>
      <c r="S58" s="17">
        <f t="shared" si="4"/>
        <v>0</v>
      </c>
      <c r="T58" s="18">
        <f t="shared" si="5"/>
        <v>0</v>
      </c>
      <c r="U58" s="11"/>
      <c r="V58" s="11">
        <v>0.26600000000000001</v>
      </c>
      <c r="W58" s="11">
        <v>0.76800000000000002</v>
      </c>
      <c r="X58" s="11">
        <v>1.45</v>
      </c>
      <c r="Y58" s="5">
        <f t="shared" si="6"/>
        <v>0</v>
      </c>
      <c r="Z58" s="5">
        <f t="shared" si="7"/>
        <v>0</v>
      </c>
      <c r="AA58" s="5">
        <f t="shared" si="8"/>
        <v>0</v>
      </c>
      <c r="AB58" s="5">
        <f t="shared" si="9"/>
        <v>0</v>
      </c>
    </row>
    <row r="59" spans="1:28" ht="15.75" x14ac:dyDescent="0.25">
      <c r="A59" s="20">
        <v>32</v>
      </c>
      <c r="B59" s="21"/>
      <c r="C59" s="2"/>
      <c r="D59" s="22"/>
      <c r="E59" s="2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17">
        <f t="shared" si="2"/>
        <v>0</v>
      </c>
      <c r="R59" s="17">
        <f t="shared" si="3"/>
        <v>0</v>
      </c>
      <c r="S59" s="17">
        <f t="shared" si="4"/>
        <v>0</v>
      </c>
      <c r="T59" s="18">
        <f t="shared" si="5"/>
        <v>0</v>
      </c>
      <c r="U59" s="11"/>
      <c r="V59" s="11">
        <v>0.26600000000000001</v>
      </c>
      <c r="W59" s="11">
        <v>0.76800000000000002</v>
      </c>
      <c r="X59" s="11">
        <v>1.45</v>
      </c>
      <c r="Y59" s="5">
        <f t="shared" si="6"/>
        <v>0</v>
      </c>
      <c r="Z59" s="5">
        <f t="shared" si="7"/>
        <v>0</v>
      </c>
      <c r="AA59" s="5">
        <f t="shared" si="8"/>
        <v>0</v>
      </c>
      <c r="AB59" s="5">
        <f t="shared" si="9"/>
        <v>0</v>
      </c>
    </row>
    <row r="60" spans="1:28" ht="15.75" x14ac:dyDescent="0.25">
      <c r="A60" s="20">
        <v>33</v>
      </c>
      <c r="B60" s="21"/>
      <c r="C60" s="2"/>
      <c r="D60" s="22"/>
      <c r="E60" s="21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17">
        <f t="shared" si="2"/>
        <v>0</v>
      </c>
      <c r="R60" s="17">
        <f t="shared" si="3"/>
        <v>0</v>
      </c>
      <c r="S60" s="17">
        <f t="shared" si="4"/>
        <v>0</v>
      </c>
      <c r="T60" s="18">
        <f t="shared" si="5"/>
        <v>0</v>
      </c>
      <c r="U60" s="11"/>
      <c r="V60" s="11">
        <v>0.26600000000000001</v>
      </c>
      <c r="W60" s="11">
        <v>0.76800000000000002</v>
      </c>
      <c r="X60" s="11">
        <v>1.45</v>
      </c>
      <c r="Y60" s="5">
        <f t="shared" si="6"/>
        <v>0</v>
      </c>
      <c r="Z60" s="5">
        <f t="shared" si="7"/>
        <v>0</v>
      </c>
      <c r="AA60" s="5">
        <f t="shared" si="8"/>
        <v>0</v>
      </c>
      <c r="AB60" s="5">
        <f t="shared" si="9"/>
        <v>0</v>
      </c>
    </row>
    <row r="61" spans="1:28" ht="15.75" x14ac:dyDescent="0.25">
      <c r="A61" s="20">
        <v>34</v>
      </c>
      <c r="B61" s="21"/>
      <c r="C61" s="2"/>
      <c r="D61" s="22"/>
      <c r="E61" s="21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17">
        <f t="shared" si="2"/>
        <v>0</v>
      </c>
      <c r="R61" s="17">
        <f t="shared" si="3"/>
        <v>0</v>
      </c>
      <c r="S61" s="17">
        <f t="shared" si="4"/>
        <v>0</v>
      </c>
      <c r="T61" s="18">
        <f t="shared" si="5"/>
        <v>0</v>
      </c>
      <c r="U61" s="11"/>
      <c r="V61" s="11">
        <v>0.26600000000000001</v>
      </c>
      <c r="W61" s="11">
        <v>0.76800000000000002</v>
      </c>
      <c r="X61" s="11">
        <v>1.45</v>
      </c>
      <c r="Y61" s="5">
        <f t="shared" si="6"/>
        <v>0</v>
      </c>
      <c r="Z61" s="5">
        <f t="shared" si="7"/>
        <v>0</v>
      </c>
      <c r="AA61" s="5">
        <f t="shared" si="8"/>
        <v>0</v>
      </c>
      <c r="AB61" s="5">
        <f t="shared" si="9"/>
        <v>0</v>
      </c>
    </row>
    <row r="62" spans="1:28" ht="15.75" x14ac:dyDescent="0.25">
      <c r="A62" s="20">
        <v>35</v>
      </c>
      <c r="B62" s="21"/>
      <c r="C62" s="2"/>
      <c r="D62" s="22"/>
      <c r="E62" s="21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17">
        <f t="shared" si="2"/>
        <v>0</v>
      </c>
      <c r="R62" s="17">
        <f t="shared" si="3"/>
        <v>0</v>
      </c>
      <c r="S62" s="17">
        <f t="shared" si="4"/>
        <v>0</v>
      </c>
      <c r="T62" s="18">
        <f t="shared" si="5"/>
        <v>0</v>
      </c>
      <c r="U62" s="11"/>
      <c r="V62" s="11">
        <v>0.26600000000000001</v>
      </c>
      <c r="W62" s="11">
        <v>0.76800000000000002</v>
      </c>
      <c r="X62" s="11">
        <v>1.45</v>
      </c>
      <c r="Y62" s="5">
        <f t="shared" si="6"/>
        <v>0</v>
      </c>
      <c r="Z62" s="5">
        <f t="shared" si="7"/>
        <v>0</v>
      </c>
      <c r="AA62" s="5">
        <f t="shared" si="8"/>
        <v>0</v>
      </c>
      <c r="AB62" s="5">
        <f t="shared" si="9"/>
        <v>0</v>
      </c>
    </row>
    <row r="63" spans="1:28" ht="15.75" x14ac:dyDescent="0.25">
      <c r="A63" s="20">
        <v>36</v>
      </c>
      <c r="B63" s="21"/>
      <c r="C63" s="2"/>
      <c r="D63" s="22"/>
      <c r="E63" s="21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17">
        <f t="shared" si="2"/>
        <v>0</v>
      </c>
      <c r="R63" s="17">
        <f t="shared" si="3"/>
        <v>0</v>
      </c>
      <c r="S63" s="17">
        <f t="shared" si="4"/>
        <v>0</v>
      </c>
      <c r="T63" s="18">
        <f t="shared" si="5"/>
        <v>0</v>
      </c>
      <c r="U63" s="11"/>
      <c r="V63" s="11">
        <v>0.26600000000000001</v>
      </c>
      <c r="W63" s="11">
        <v>0.76800000000000002</v>
      </c>
      <c r="X63" s="11">
        <v>1.45</v>
      </c>
      <c r="Y63" s="5">
        <f t="shared" si="6"/>
        <v>0</v>
      </c>
      <c r="Z63" s="5">
        <f t="shared" si="7"/>
        <v>0</v>
      </c>
      <c r="AA63" s="5">
        <f t="shared" si="8"/>
        <v>0</v>
      </c>
      <c r="AB63" s="5">
        <f t="shared" si="9"/>
        <v>0</v>
      </c>
    </row>
    <row r="64" spans="1:28" ht="15.75" x14ac:dyDescent="0.25">
      <c r="A64" s="20">
        <v>37</v>
      </c>
      <c r="B64" s="21"/>
      <c r="C64" s="2"/>
      <c r="D64" s="22"/>
      <c r="E64" s="21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17">
        <f t="shared" si="2"/>
        <v>0</v>
      </c>
      <c r="R64" s="17">
        <f t="shared" si="3"/>
        <v>0</v>
      </c>
      <c r="S64" s="17">
        <f t="shared" si="4"/>
        <v>0</v>
      </c>
      <c r="T64" s="18">
        <f t="shared" si="5"/>
        <v>0</v>
      </c>
      <c r="U64" s="11"/>
      <c r="V64" s="11">
        <v>0.26600000000000001</v>
      </c>
      <c r="W64" s="11">
        <v>0.76800000000000002</v>
      </c>
      <c r="X64" s="11">
        <v>1.45</v>
      </c>
      <c r="Y64" s="5">
        <f t="shared" si="6"/>
        <v>0</v>
      </c>
      <c r="Z64" s="5">
        <f t="shared" si="7"/>
        <v>0</v>
      </c>
      <c r="AA64" s="5">
        <f t="shared" si="8"/>
        <v>0</v>
      </c>
      <c r="AB64" s="5">
        <f t="shared" si="9"/>
        <v>0</v>
      </c>
    </row>
    <row r="65" spans="1:28" ht="15.75" x14ac:dyDescent="0.25">
      <c r="A65" s="20">
        <v>38</v>
      </c>
      <c r="B65" s="21"/>
      <c r="C65" s="2"/>
      <c r="D65" s="22"/>
      <c r="E65" s="21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7">
        <f t="shared" si="2"/>
        <v>0</v>
      </c>
      <c r="R65" s="17">
        <f t="shared" si="3"/>
        <v>0</v>
      </c>
      <c r="S65" s="17">
        <f t="shared" si="4"/>
        <v>0</v>
      </c>
      <c r="T65" s="18">
        <f t="shared" si="5"/>
        <v>0</v>
      </c>
      <c r="U65" s="11"/>
      <c r="V65" s="11">
        <v>0.26600000000000001</v>
      </c>
      <c r="W65" s="11">
        <v>0.76800000000000002</v>
      </c>
      <c r="X65" s="11">
        <v>1.45</v>
      </c>
      <c r="Y65" s="5">
        <f t="shared" si="6"/>
        <v>0</v>
      </c>
      <c r="Z65" s="5">
        <f t="shared" si="7"/>
        <v>0</v>
      </c>
      <c r="AA65" s="5">
        <f t="shared" si="8"/>
        <v>0</v>
      </c>
      <c r="AB65" s="5">
        <f t="shared" si="9"/>
        <v>0</v>
      </c>
    </row>
    <row r="66" spans="1:28" ht="15.75" x14ac:dyDescent="0.25">
      <c r="A66" s="20">
        <v>39</v>
      </c>
      <c r="B66" s="21"/>
      <c r="C66" s="2"/>
      <c r="D66" s="22"/>
      <c r="E66" s="21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17">
        <f t="shared" si="2"/>
        <v>0</v>
      </c>
      <c r="R66" s="17">
        <f t="shared" si="3"/>
        <v>0</v>
      </c>
      <c r="S66" s="17">
        <f t="shared" si="4"/>
        <v>0</v>
      </c>
      <c r="T66" s="18">
        <f t="shared" si="5"/>
        <v>0</v>
      </c>
      <c r="U66" s="11"/>
      <c r="V66" s="11">
        <v>0.26600000000000001</v>
      </c>
      <c r="W66" s="11">
        <v>0.76800000000000002</v>
      </c>
      <c r="X66" s="11">
        <v>1.45</v>
      </c>
      <c r="Y66" s="5">
        <f t="shared" si="6"/>
        <v>0</v>
      </c>
      <c r="Z66" s="5">
        <f t="shared" si="7"/>
        <v>0</v>
      </c>
      <c r="AA66" s="5">
        <f t="shared" si="8"/>
        <v>0</v>
      </c>
      <c r="AB66" s="5">
        <f t="shared" si="9"/>
        <v>0</v>
      </c>
    </row>
    <row r="67" spans="1:28" ht="15.75" x14ac:dyDescent="0.25">
      <c r="A67" s="20">
        <v>40</v>
      </c>
      <c r="B67" s="21"/>
      <c r="C67" s="2"/>
      <c r="D67" s="22"/>
      <c r="E67" s="21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17">
        <f t="shared" si="2"/>
        <v>0</v>
      </c>
      <c r="R67" s="17">
        <f t="shared" si="3"/>
        <v>0</v>
      </c>
      <c r="S67" s="17">
        <f t="shared" si="4"/>
        <v>0</v>
      </c>
      <c r="T67" s="18">
        <f t="shared" si="5"/>
        <v>0</v>
      </c>
      <c r="U67" s="11"/>
      <c r="V67" s="11">
        <v>0.26600000000000001</v>
      </c>
      <c r="W67" s="11">
        <v>0.76800000000000002</v>
      </c>
      <c r="X67" s="11">
        <v>1.45</v>
      </c>
      <c r="Y67" s="5">
        <f t="shared" si="6"/>
        <v>0</v>
      </c>
      <c r="Z67" s="5">
        <f t="shared" si="7"/>
        <v>0</v>
      </c>
      <c r="AA67" s="5">
        <f t="shared" si="8"/>
        <v>0</v>
      </c>
      <c r="AB67" s="5">
        <f t="shared" si="9"/>
        <v>0</v>
      </c>
    </row>
    <row r="68" spans="1:28" ht="15.75" x14ac:dyDescent="0.25">
      <c r="A68" s="20">
        <v>41</v>
      </c>
      <c r="B68" s="21"/>
      <c r="C68" s="2"/>
      <c r="D68" s="22"/>
      <c r="E68" s="21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17">
        <f t="shared" si="2"/>
        <v>0</v>
      </c>
      <c r="R68" s="17">
        <f t="shared" si="3"/>
        <v>0</v>
      </c>
      <c r="S68" s="17">
        <f t="shared" si="4"/>
        <v>0</v>
      </c>
      <c r="T68" s="18">
        <f t="shared" si="5"/>
        <v>0</v>
      </c>
      <c r="U68" s="11"/>
      <c r="V68" s="11">
        <v>0.26600000000000001</v>
      </c>
      <c r="W68" s="11">
        <v>0.76800000000000002</v>
      </c>
      <c r="X68" s="11">
        <v>1.45</v>
      </c>
      <c r="Y68" s="5">
        <f t="shared" si="6"/>
        <v>0</v>
      </c>
      <c r="Z68" s="5">
        <f t="shared" si="7"/>
        <v>0</v>
      </c>
      <c r="AA68" s="5">
        <f t="shared" si="8"/>
        <v>0</v>
      </c>
      <c r="AB68" s="5">
        <f t="shared" si="9"/>
        <v>0</v>
      </c>
    </row>
    <row r="69" spans="1:28" ht="15.75" x14ac:dyDescent="0.25">
      <c r="A69" s="20">
        <v>42</v>
      </c>
      <c r="B69" s="21"/>
      <c r="C69" s="2"/>
      <c r="D69" s="22"/>
      <c r="E69" s="21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7">
        <f t="shared" si="2"/>
        <v>0</v>
      </c>
      <c r="R69" s="17">
        <f t="shared" si="3"/>
        <v>0</v>
      </c>
      <c r="S69" s="17">
        <f t="shared" si="4"/>
        <v>0</v>
      </c>
      <c r="T69" s="18">
        <f t="shared" si="5"/>
        <v>0</v>
      </c>
      <c r="U69" s="11"/>
      <c r="V69" s="11">
        <v>0.26600000000000001</v>
      </c>
      <c r="W69" s="11">
        <v>0.76800000000000002</v>
      </c>
      <c r="X69" s="11">
        <v>1.45</v>
      </c>
      <c r="Y69" s="5">
        <f t="shared" si="6"/>
        <v>0</v>
      </c>
      <c r="Z69" s="5">
        <f t="shared" si="7"/>
        <v>0</v>
      </c>
      <c r="AA69" s="5">
        <f t="shared" si="8"/>
        <v>0</v>
      </c>
      <c r="AB69" s="5">
        <f t="shared" si="9"/>
        <v>0</v>
      </c>
    </row>
    <row r="70" spans="1:28" ht="15.75" x14ac:dyDescent="0.25">
      <c r="A70" s="20">
        <v>43</v>
      </c>
      <c r="B70" s="21"/>
      <c r="C70" s="2"/>
      <c r="D70" s="22"/>
      <c r="E70" s="21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17">
        <f t="shared" si="2"/>
        <v>0</v>
      </c>
      <c r="R70" s="17">
        <f t="shared" si="3"/>
        <v>0</v>
      </c>
      <c r="S70" s="17">
        <f t="shared" si="4"/>
        <v>0</v>
      </c>
      <c r="T70" s="18">
        <f t="shared" si="5"/>
        <v>0</v>
      </c>
      <c r="U70" s="11"/>
      <c r="V70" s="11">
        <v>0.26600000000000001</v>
      </c>
      <c r="W70" s="11">
        <v>0.76800000000000002</v>
      </c>
      <c r="X70" s="11">
        <v>1.45</v>
      </c>
      <c r="Y70" s="5">
        <f t="shared" si="6"/>
        <v>0</v>
      </c>
      <c r="Z70" s="5">
        <f t="shared" si="7"/>
        <v>0</v>
      </c>
      <c r="AA70" s="5">
        <f t="shared" si="8"/>
        <v>0</v>
      </c>
      <c r="AB70" s="5">
        <f t="shared" si="9"/>
        <v>0</v>
      </c>
    </row>
    <row r="71" spans="1:28" ht="15.75" x14ac:dyDescent="0.25">
      <c r="A71" s="20">
        <v>44</v>
      </c>
      <c r="B71" s="21"/>
      <c r="C71" s="2"/>
      <c r="D71" s="22"/>
      <c r="E71" s="2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17">
        <f t="shared" si="2"/>
        <v>0</v>
      </c>
      <c r="R71" s="17">
        <f t="shared" si="3"/>
        <v>0</v>
      </c>
      <c r="S71" s="17">
        <f t="shared" si="4"/>
        <v>0</v>
      </c>
      <c r="T71" s="18">
        <f t="shared" si="5"/>
        <v>0</v>
      </c>
      <c r="U71" s="11"/>
      <c r="V71" s="11">
        <v>0.26600000000000001</v>
      </c>
      <c r="W71" s="11">
        <v>0.76800000000000002</v>
      </c>
      <c r="X71" s="11">
        <v>1.45</v>
      </c>
      <c r="Y71" s="5">
        <f t="shared" si="6"/>
        <v>0</v>
      </c>
      <c r="Z71" s="5">
        <f t="shared" si="7"/>
        <v>0</v>
      </c>
      <c r="AA71" s="5">
        <f t="shared" si="8"/>
        <v>0</v>
      </c>
      <c r="AB71" s="5">
        <f t="shared" si="9"/>
        <v>0</v>
      </c>
    </row>
    <row r="72" spans="1:28" ht="15.75" x14ac:dyDescent="0.25">
      <c r="A72" s="20">
        <v>45</v>
      </c>
      <c r="B72" s="21"/>
      <c r="C72" s="2"/>
      <c r="D72" s="22"/>
      <c r="E72" s="21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17">
        <f t="shared" si="2"/>
        <v>0</v>
      </c>
      <c r="R72" s="17">
        <f t="shared" si="3"/>
        <v>0</v>
      </c>
      <c r="S72" s="17">
        <f t="shared" si="4"/>
        <v>0</v>
      </c>
      <c r="T72" s="18">
        <f t="shared" si="5"/>
        <v>0</v>
      </c>
      <c r="U72" s="11"/>
      <c r="V72" s="11">
        <v>0.26600000000000001</v>
      </c>
      <c r="W72" s="11">
        <v>0.76800000000000002</v>
      </c>
      <c r="X72" s="11">
        <v>1.45</v>
      </c>
      <c r="Y72" s="5">
        <f t="shared" si="6"/>
        <v>0</v>
      </c>
      <c r="Z72" s="5">
        <f t="shared" si="7"/>
        <v>0</v>
      </c>
      <c r="AA72" s="5">
        <f t="shared" si="8"/>
        <v>0</v>
      </c>
      <c r="AB72" s="5">
        <f t="shared" si="9"/>
        <v>0</v>
      </c>
    </row>
    <row r="73" spans="1:28" ht="15.75" x14ac:dyDescent="0.25">
      <c r="A73" s="20">
        <v>46</v>
      </c>
      <c r="B73" s="21"/>
      <c r="C73" s="2"/>
      <c r="D73" s="22"/>
      <c r="E73" s="21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7">
        <f t="shared" ref="Q73:Q82" si="10">J73+N73</f>
        <v>0</v>
      </c>
      <c r="R73" s="17">
        <f t="shared" ref="R73:R82" si="11">K73+O73</f>
        <v>0</v>
      </c>
      <c r="S73" s="17">
        <f t="shared" ref="S73:S82" si="12">L73+P73</f>
        <v>0</v>
      </c>
      <c r="T73" s="18">
        <f t="shared" ref="T73:T82" si="13">IFERROR(AB73/Y73,0)</f>
        <v>0</v>
      </c>
      <c r="U73" s="11"/>
      <c r="V73" s="11">
        <v>0.26600000000000001</v>
      </c>
      <c r="W73" s="11">
        <v>0.76800000000000002</v>
      </c>
      <c r="X73" s="11">
        <v>1.45</v>
      </c>
      <c r="Y73" s="5">
        <f t="shared" ref="Y73:Y82" si="14">(F73*V73)+(G73*W73)+(H73*X73)</f>
        <v>0</v>
      </c>
      <c r="Z73" s="5">
        <f t="shared" ref="Z73:Z82" si="15">(J73*V73)+(K73*W73)+(L73*X73)</f>
        <v>0</v>
      </c>
      <c r="AA73" s="5">
        <f t="shared" ref="AA73:AA82" si="16">(N73*V73)+(O73*W73)+(P73*X73)</f>
        <v>0</v>
      </c>
      <c r="AB73" s="5">
        <f t="shared" ref="AB73:AB82" si="17">Z73+AA73</f>
        <v>0</v>
      </c>
    </row>
    <row r="74" spans="1:28" ht="15.75" x14ac:dyDescent="0.25">
      <c r="A74" s="20">
        <v>47</v>
      </c>
      <c r="B74" s="21"/>
      <c r="C74" s="2"/>
      <c r="D74" s="22"/>
      <c r="E74" s="21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7">
        <f t="shared" si="10"/>
        <v>0</v>
      </c>
      <c r="R74" s="17">
        <f t="shared" si="11"/>
        <v>0</v>
      </c>
      <c r="S74" s="17">
        <f t="shared" si="12"/>
        <v>0</v>
      </c>
      <c r="T74" s="18">
        <f t="shared" si="13"/>
        <v>0</v>
      </c>
      <c r="U74" s="11"/>
      <c r="V74" s="11">
        <v>0.26600000000000001</v>
      </c>
      <c r="W74" s="11">
        <v>0.76800000000000002</v>
      </c>
      <c r="X74" s="11">
        <v>1.45</v>
      </c>
      <c r="Y74" s="5">
        <f t="shared" si="14"/>
        <v>0</v>
      </c>
      <c r="Z74" s="5">
        <f t="shared" si="15"/>
        <v>0</v>
      </c>
      <c r="AA74" s="5">
        <f t="shared" si="16"/>
        <v>0</v>
      </c>
      <c r="AB74" s="5">
        <f t="shared" si="17"/>
        <v>0</v>
      </c>
    </row>
    <row r="75" spans="1:28" ht="15.75" x14ac:dyDescent="0.25">
      <c r="A75" s="20">
        <v>48</v>
      </c>
      <c r="B75" s="21"/>
      <c r="C75" s="2"/>
      <c r="D75" s="22"/>
      <c r="E75" s="21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17">
        <f t="shared" si="10"/>
        <v>0</v>
      </c>
      <c r="R75" s="17">
        <f t="shared" si="11"/>
        <v>0</v>
      </c>
      <c r="S75" s="17">
        <f t="shared" si="12"/>
        <v>0</v>
      </c>
      <c r="T75" s="18">
        <f t="shared" si="13"/>
        <v>0</v>
      </c>
      <c r="U75" s="11"/>
      <c r="V75" s="11">
        <v>0.26600000000000001</v>
      </c>
      <c r="W75" s="11">
        <v>0.76800000000000002</v>
      </c>
      <c r="X75" s="11">
        <v>1.45</v>
      </c>
      <c r="Y75" s="5">
        <f t="shared" si="14"/>
        <v>0</v>
      </c>
      <c r="Z75" s="5">
        <f t="shared" si="15"/>
        <v>0</v>
      </c>
      <c r="AA75" s="5">
        <f t="shared" si="16"/>
        <v>0</v>
      </c>
      <c r="AB75" s="5">
        <f t="shared" si="17"/>
        <v>0</v>
      </c>
    </row>
    <row r="76" spans="1:28" ht="15.75" x14ac:dyDescent="0.25">
      <c r="A76" s="20">
        <v>49</v>
      </c>
      <c r="B76" s="21"/>
      <c r="C76" s="2"/>
      <c r="D76" s="22"/>
      <c r="E76" s="21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7">
        <f t="shared" si="10"/>
        <v>0</v>
      </c>
      <c r="R76" s="17">
        <f t="shared" si="11"/>
        <v>0</v>
      </c>
      <c r="S76" s="17">
        <f t="shared" si="12"/>
        <v>0</v>
      </c>
      <c r="T76" s="18">
        <f t="shared" si="13"/>
        <v>0</v>
      </c>
      <c r="U76" s="11"/>
      <c r="V76" s="11">
        <v>0.26600000000000001</v>
      </c>
      <c r="W76" s="11">
        <v>0.76800000000000002</v>
      </c>
      <c r="X76" s="11">
        <v>1.45</v>
      </c>
      <c r="Y76" s="5">
        <f t="shared" si="14"/>
        <v>0</v>
      </c>
      <c r="Z76" s="5">
        <f t="shared" si="15"/>
        <v>0</v>
      </c>
      <c r="AA76" s="5">
        <f t="shared" si="16"/>
        <v>0</v>
      </c>
      <c r="AB76" s="5">
        <f t="shared" si="17"/>
        <v>0</v>
      </c>
    </row>
    <row r="77" spans="1:28" ht="15.75" x14ac:dyDescent="0.25">
      <c r="A77" s="20">
        <v>50</v>
      </c>
      <c r="B77" s="21"/>
      <c r="C77" s="2"/>
      <c r="D77" s="22"/>
      <c r="E77" s="21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7">
        <f t="shared" si="10"/>
        <v>0</v>
      </c>
      <c r="R77" s="17">
        <f t="shared" si="11"/>
        <v>0</v>
      </c>
      <c r="S77" s="17">
        <f t="shared" si="12"/>
        <v>0</v>
      </c>
      <c r="T77" s="18">
        <f t="shared" si="13"/>
        <v>0</v>
      </c>
      <c r="U77" s="11"/>
      <c r="V77" s="11">
        <v>0.26600000000000001</v>
      </c>
      <c r="W77" s="11">
        <v>0.76800000000000002</v>
      </c>
      <c r="X77" s="11">
        <v>1.45</v>
      </c>
      <c r="Y77" s="5">
        <f t="shared" si="14"/>
        <v>0</v>
      </c>
      <c r="Z77" s="5">
        <f t="shared" si="15"/>
        <v>0</v>
      </c>
      <c r="AA77" s="5">
        <f t="shared" si="16"/>
        <v>0</v>
      </c>
      <c r="AB77" s="5">
        <f t="shared" si="17"/>
        <v>0</v>
      </c>
    </row>
    <row r="78" spans="1:28" ht="15.75" x14ac:dyDescent="0.25">
      <c r="A78" s="20">
        <v>51</v>
      </c>
      <c r="B78" s="21"/>
      <c r="C78" s="2"/>
      <c r="D78" s="22"/>
      <c r="E78" s="21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7">
        <f t="shared" si="10"/>
        <v>0</v>
      </c>
      <c r="R78" s="17">
        <f t="shared" si="11"/>
        <v>0</v>
      </c>
      <c r="S78" s="17">
        <f t="shared" si="12"/>
        <v>0</v>
      </c>
      <c r="T78" s="18">
        <f t="shared" si="13"/>
        <v>0</v>
      </c>
      <c r="U78" s="11"/>
      <c r="V78" s="11">
        <v>0.26600000000000001</v>
      </c>
      <c r="W78" s="11">
        <v>0.76800000000000002</v>
      </c>
      <c r="X78" s="11">
        <v>1.45</v>
      </c>
      <c r="Y78" s="5">
        <f t="shared" si="14"/>
        <v>0</v>
      </c>
      <c r="Z78" s="5">
        <f t="shared" si="15"/>
        <v>0</v>
      </c>
      <c r="AA78" s="5">
        <f t="shared" si="16"/>
        <v>0</v>
      </c>
      <c r="AB78" s="5">
        <f t="shared" si="17"/>
        <v>0</v>
      </c>
    </row>
    <row r="79" spans="1:28" ht="15.75" x14ac:dyDescent="0.25">
      <c r="A79" s="20">
        <v>52</v>
      </c>
      <c r="B79" s="21"/>
      <c r="C79" s="2"/>
      <c r="D79" s="22"/>
      <c r="E79" s="21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7">
        <f t="shared" si="10"/>
        <v>0</v>
      </c>
      <c r="R79" s="17">
        <f t="shared" si="11"/>
        <v>0</v>
      </c>
      <c r="S79" s="17">
        <f t="shared" si="12"/>
        <v>0</v>
      </c>
      <c r="T79" s="18">
        <f t="shared" si="13"/>
        <v>0</v>
      </c>
      <c r="U79" s="11"/>
      <c r="V79" s="11">
        <v>0.26600000000000001</v>
      </c>
      <c r="W79" s="11">
        <v>0.76800000000000002</v>
      </c>
      <c r="X79" s="11">
        <v>1.45</v>
      </c>
      <c r="Y79" s="5">
        <f t="shared" si="14"/>
        <v>0</v>
      </c>
      <c r="Z79" s="5">
        <f t="shared" si="15"/>
        <v>0</v>
      </c>
      <c r="AA79" s="5">
        <f t="shared" si="16"/>
        <v>0</v>
      </c>
      <c r="AB79" s="5">
        <f t="shared" si="17"/>
        <v>0</v>
      </c>
    </row>
    <row r="80" spans="1:28" ht="15.75" x14ac:dyDescent="0.25">
      <c r="A80" s="20">
        <v>53</v>
      </c>
      <c r="B80" s="21"/>
      <c r="C80" s="2"/>
      <c r="D80" s="22"/>
      <c r="E80" s="21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7">
        <f t="shared" si="10"/>
        <v>0</v>
      </c>
      <c r="R80" s="17">
        <f t="shared" si="11"/>
        <v>0</v>
      </c>
      <c r="S80" s="17">
        <f t="shared" si="12"/>
        <v>0</v>
      </c>
      <c r="T80" s="18">
        <f t="shared" si="13"/>
        <v>0</v>
      </c>
      <c r="U80" s="11"/>
      <c r="V80" s="11">
        <v>0.26600000000000001</v>
      </c>
      <c r="W80" s="11">
        <v>0.76800000000000002</v>
      </c>
      <c r="X80" s="11">
        <v>1.45</v>
      </c>
      <c r="Y80" s="5">
        <f t="shared" si="14"/>
        <v>0</v>
      </c>
      <c r="Z80" s="5">
        <f t="shared" si="15"/>
        <v>0</v>
      </c>
      <c r="AA80" s="5">
        <f t="shared" si="16"/>
        <v>0</v>
      </c>
      <c r="AB80" s="5">
        <f t="shared" si="17"/>
        <v>0</v>
      </c>
    </row>
    <row r="81" spans="1:28" ht="15.75" x14ac:dyDescent="0.25">
      <c r="A81" s="20">
        <v>54</v>
      </c>
      <c r="B81" s="21"/>
      <c r="C81" s="2"/>
      <c r="D81" s="22"/>
      <c r="E81" s="21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17">
        <f t="shared" si="10"/>
        <v>0</v>
      </c>
      <c r="R81" s="17">
        <f t="shared" si="11"/>
        <v>0</v>
      </c>
      <c r="S81" s="17">
        <f t="shared" si="12"/>
        <v>0</v>
      </c>
      <c r="T81" s="18">
        <f t="shared" si="13"/>
        <v>0</v>
      </c>
      <c r="U81" s="11"/>
      <c r="V81" s="11">
        <v>0.26600000000000001</v>
      </c>
      <c r="W81" s="11">
        <v>0.76800000000000002</v>
      </c>
      <c r="X81" s="11">
        <v>1.45</v>
      </c>
      <c r="Y81" s="5">
        <f t="shared" si="14"/>
        <v>0</v>
      </c>
      <c r="Z81" s="5">
        <f t="shared" si="15"/>
        <v>0</v>
      </c>
      <c r="AA81" s="5">
        <f t="shared" si="16"/>
        <v>0</v>
      </c>
      <c r="AB81" s="5">
        <f t="shared" si="17"/>
        <v>0</v>
      </c>
    </row>
    <row r="82" spans="1:28" ht="15.75" x14ac:dyDescent="0.25">
      <c r="A82" s="20">
        <v>55</v>
      </c>
      <c r="B82" s="21"/>
      <c r="C82" s="2"/>
      <c r="D82" s="22"/>
      <c r="E82" s="21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17">
        <f t="shared" si="10"/>
        <v>0</v>
      </c>
      <c r="R82" s="17">
        <f t="shared" si="11"/>
        <v>0</v>
      </c>
      <c r="S82" s="17">
        <f t="shared" si="12"/>
        <v>0</v>
      </c>
      <c r="T82" s="18">
        <f t="shared" si="13"/>
        <v>0</v>
      </c>
      <c r="U82" s="11"/>
      <c r="V82" s="11">
        <v>0.26600000000000001</v>
      </c>
      <c r="W82" s="11">
        <v>0.76800000000000002</v>
      </c>
      <c r="X82" s="11">
        <v>1.45</v>
      </c>
      <c r="Y82" s="5">
        <f t="shared" si="14"/>
        <v>0</v>
      </c>
      <c r="Z82" s="5">
        <f t="shared" si="15"/>
        <v>0</v>
      </c>
      <c r="AA82" s="5">
        <f t="shared" si="16"/>
        <v>0</v>
      </c>
      <c r="AB82" s="5">
        <f t="shared" si="17"/>
        <v>0</v>
      </c>
    </row>
  </sheetData>
  <sheetProtection password="CC6F" sheet="1" objects="1" scenarios="1"/>
  <mergeCells count="26">
    <mergeCell ref="AB24:AB25"/>
    <mergeCell ref="A19:T19"/>
    <mergeCell ref="E24:E25"/>
    <mergeCell ref="T24:T25"/>
    <mergeCell ref="I24:I25"/>
    <mergeCell ref="Q24:S24"/>
    <mergeCell ref="B24:B25"/>
    <mergeCell ref="C24:C25"/>
    <mergeCell ref="D24:D25"/>
    <mergeCell ref="A24:A25"/>
    <mergeCell ref="F24:H24"/>
    <mergeCell ref="Y21:AA21"/>
    <mergeCell ref="S23:T23"/>
    <mergeCell ref="J24:L24"/>
    <mergeCell ref="N24:P24"/>
    <mergeCell ref="M24:M25"/>
    <mergeCell ref="AA24:AA25"/>
    <mergeCell ref="B21:C21"/>
    <mergeCell ref="D21:F21"/>
    <mergeCell ref="D22:F22"/>
    <mergeCell ref="D23:F23"/>
    <mergeCell ref="G20:I20"/>
    <mergeCell ref="J20:L20"/>
    <mergeCell ref="V24:X24"/>
    <mergeCell ref="Y24:Y25"/>
    <mergeCell ref="Z24:Z25"/>
  </mergeCells>
  <dataValidations xWindow="275" yWindow="703" count="7">
    <dataValidation allowBlank="1" showInputMessage="1" showErrorMessage="1" prompt="Заполняется автоматически" sqref="T27 S28:T82"/>
    <dataValidation allowBlank="1" showInputMessage="1" showErrorMessage="1" promptTitle="Пример для заполнения:" prompt="&quot;МКОУ СОШ №6 г.Сортавала&quot; или &quot; МКОУ Рускеальская ООШ&quot;" sqref="C28:C82"/>
    <dataValidation type="list" allowBlank="1" showInputMessage="1" showErrorMessage="1" prompt="Выберите из списка" sqref="B28:B82">
      <formula1>$B$1:$B$18</formula1>
    </dataValidation>
    <dataValidation type="list" allowBlank="1" showInputMessage="1" showErrorMessage="1" prompt="Выберите из списка" sqref="D28:D82">
      <formula1>$D$1:$D$7</formula1>
    </dataValidation>
    <dataValidation type="list" allowBlank="1" showInputMessage="1" showErrorMessage="1" prompt="Выберите из списка" sqref="E28:E82">
      <formula1>$E$1:$E$2</formula1>
    </dataValidation>
    <dataValidation allowBlank="1" showInputMessage="1" showErrorMessage="1" prompt="тыс.руб." sqref="I28:I82 M28:M82"/>
    <dataValidation allowBlank="1" showInputMessage="1" showErrorMessage="1" prompt="Заполняется автоматически_x000a_" sqref="Q28:Q82"/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Топливо</vt:lpstr>
      <vt:lpstr>Топливо!Заголовки_для_печати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2014-04-09T07:13:39Z</dcterms:modified>
</cp:coreProperties>
</file>