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Titles" localSheetId="0">'стр.1'!$10:$12</definedName>
    <definedName name="_xlnm.Print_Area" localSheetId="0">'стр.1'!$A$1:$O$266</definedName>
  </definedNames>
  <calcPr fullCalcOnLoad="1"/>
</workbook>
</file>

<file path=xl/sharedStrings.xml><?xml version="1.0" encoding="utf-8"?>
<sst xmlns="http://schemas.openxmlformats.org/spreadsheetml/2006/main" count="527" uniqueCount="74">
  <si>
    <t>к Типовой форме лесного плана</t>
  </si>
  <si>
    <t>субъекта Российской Федерации</t>
  </si>
  <si>
    <t>Леса, расположенные на землях лесного фонда</t>
  </si>
  <si>
    <t>Леса, расположенные на землях обороны и безопасности</t>
  </si>
  <si>
    <t>Ед.
изм.</t>
  </si>
  <si>
    <t>Наименование лесничества, лесопарка</t>
  </si>
  <si>
    <t>Объемы по годам</t>
  </si>
  <si>
    <t>Городские леса</t>
  </si>
  <si>
    <t>Леса, расположенные на землях особо охраняемых природных территорий</t>
  </si>
  <si>
    <t>Наименование мероприятий</t>
  </si>
  <si>
    <t>Всего по лесам, расположенным на землях лесного фонда (по видам мероприятий)</t>
  </si>
  <si>
    <t>Всего по лесам, расположенным на землях обороны и безопасности (по видам мероприятий)</t>
  </si>
  <si>
    <t>Всего по городским лесам (по видам мероприятий)</t>
  </si>
  <si>
    <t>Всего по лесам, расположенным на землях особо охраняемых природных территорий (по видам мероприятий)</t>
  </si>
  <si>
    <t>Всего по субъекту Российской Федерации (по видам мероприятий)</t>
  </si>
  <si>
    <t>Планируемые мероприятия по воспроизводству лесов</t>
  </si>
  <si>
    <t>Приложение 20</t>
  </si>
  <si>
    <t>и лесоразведению, обеспечиваемые органами государственной</t>
  </si>
  <si>
    <t>власти и местного самоуправления на основе размещения</t>
  </si>
  <si>
    <t>государственного или муниципального заказа</t>
  </si>
  <si>
    <t>Беломорское</t>
  </si>
  <si>
    <t>га</t>
  </si>
  <si>
    <t>Калевальское</t>
  </si>
  <si>
    <t>Кемское</t>
  </si>
  <si>
    <t>Кондопожское</t>
  </si>
  <si>
    <t>Костомукшское</t>
  </si>
  <si>
    <t>Лахденпохское</t>
  </si>
  <si>
    <t>Лоухское</t>
  </si>
  <si>
    <t>Медвежьегорское</t>
  </si>
  <si>
    <t>Муезерское</t>
  </si>
  <si>
    <t>Олонецкое</t>
  </si>
  <si>
    <t>Питкярантское</t>
  </si>
  <si>
    <t>Прионежское</t>
  </si>
  <si>
    <t>Пряжинское</t>
  </si>
  <si>
    <t>Пудожское</t>
  </si>
  <si>
    <t>Сегежское</t>
  </si>
  <si>
    <t>Сортавальское</t>
  </si>
  <si>
    <t>Суоярвское</t>
  </si>
  <si>
    <t>Итого:</t>
  </si>
  <si>
    <t>Всего
на плани-руемый период (2009-2018)</t>
  </si>
  <si>
    <t>год, предшествующий разработке лесного плана (2007)</t>
  </si>
  <si>
    <t>Естественное возобновление</t>
  </si>
  <si>
    <t>Рубки ухода в молодняках (осветление, прочистка), всего:</t>
  </si>
  <si>
    <t>Дополнение лесных культур</t>
  </si>
  <si>
    <t>В том числе подлежит созданию в
планируемый год (период)</t>
  </si>
  <si>
    <t>Содержание лесных генетических резерватов</t>
  </si>
  <si>
    <t>Содержание и отбор 
плюсовых деревьев</t>
  </si>
  <si>
    <t>в том числе подлежит отбору в 
 планируемый год (период)</t>
  </si>
  <si>
    <t>Содержание и отбор 
плюсовых насаждений</t>
  </si>
  <si>
    <t>кг</t>
  </si>
  <si>
    <t>в т.ч. Сосна</t>
  </si>
  <si>
    <t>в т.ч. Ель</t>
  </si>
  <si>
    <t>в т.ч. с улучшенными наследственными свойствами</t>
  </si>
  <si>
    <t>всего:</t>
  </si>
  <si>
    <t>Подготовка почвы под единый генетико-
селекционный комплекс</t>
  </si>
  <si>
    <t>Выращивание посадочного
материала для ЕГСК с учетом дополнения 20%</t>
  </si>
  <si>
    <t>шт.</t>
  </si>
  <si>
    <t>Содержание географических
культур</t>
  </si>
  <si>
    <t>Уход за лесными культурами (в пересчете на однократный)</t>
  </si>
  <si>
    <t>Естественное лесовосстановление (содействие естественному лесовосстановлению)</t>
  </si>
  <si>
    <t>Обработка почвы под лесные культуры</t>
  </si>
  <si>
    <t>Подготовка лесного участка для лесовосстановления</t>
  </si>
  <si>
    <t>Агротехнический уход за лесными культурами                      (в пересчете на однократный)</t>
  </si>
  <si>
    <t>Закладка и уход ЛСП</t>
  </si>
  <si>
    <t>Закладка и уход
архивов клонов</t>
  </si>
  <si>
    <t>Закладка и уход
испытательных культур 
плюсовых деревьев</t>
  </si>
  <si>
    <t>Заготовка  семян лесных растений</t>
  </si>
  <si>
    <t>Искусственное лесовосстановление (создание лесных культур)</t>
  </si>
  <si>
    <t>Агротехнический уход за лесными культурами (в пересчете на однократный)</t>
  </si>
  <si>
    <t>Закладка и уход 
архивов клонов</t>
  </si>
  <si>
    <t>Закладка и уход испытательных культур плюсовых деревьев</t>
  </si>
  <si>
    <t>Заготовка семян лесных семян</t>
  </si>
  <si>
    <t>Заготовка семян  лесных растений</t>
  </si>
  <si>
    <t>Естественное лесовосстановление  (содействие естественному лесовосстановлению)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</si>
</sst>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6"/>
  <sheetViews>
    <sheetView tabSelected="1" view="pageBreakPreview" zoomScaleSheetLayoutView="100" workbookViewId="0" topLeftCell="A214">
      <selection activeCell="A220" sqref="A220:B220"/>
    </sheetView>
  </sheetViews>
  <sheetFormatPr defaultColWidth="9.00390625" defaultRowHeight="12.75"/>
  <cols>
    <col min="1" max="1" width="18.375" style="1" customWidth="1"/>
    <col min="2" max="2" width="20.125" style="1" customWidth="1"/>
    <col min="3" max="3" width="8.375" style="1" customWidth="1"/>
    <col min="4" max="4" width="21.00390625" style="1" customWidth="1"/>
    <col min="5" max="14" width="6.125" style="1" customWidth="1"/>
    <col min="15" max="15" width="11.625" style="1" customWidth="1"/>
    <col min="16" max="16384" width="9.125" style="1" customWidth="1"/>
  </cols>
  <sheetData>
    <row r="1" s="2" customFormat="1" ht="12">
      <c r="O1" s="6" t="s">
        <v>16</v>
      </c>
    </row>
    <row r="2" s="2" customFormat="1" ht="12">
      <c r="O2" s="6" t="s">
        <v>0</v>
      </c>
    </row>
    <row r="3" s="2" customFormat="1" ht="12">
      <c r="O3" s="6" t="s">
        <v>1</v>
      </c>
    </row>
    <row r="5" spans="1:15" s="3" customFormat="1" ht="15.75">
      <c r="A5" s="23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3" customFormat="1" ht="14.25" customHeight="1">
      <c r="A6" s="23" t="s">
        <v>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3" customFormat="1" ht="14.25" customHeight="1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3" customFormat="1" ht="14.25" customHeight="1">
      <c r="A8" s="23" t="s">
        <v>19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10" spans="1:15" s="4" customFormat="1" ht="15" customHeight="1">
      <c r="A10" s="24" t="s">
        <v>5</v>
      </c>
      <c r="B10" s="24" t="s">
        <v>9</v>
      </c>
      <c r="C10" s="24" t="s">
        <v>4</v>
      </c>
      <c r="D10" s="25" t="s">
        <v>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4" t="s">
        <v>39</v>
      </c>
    </row>
    <row r="11" spans="1:15" s="4" customFormat="1" ht="60">
      <c r="A11" s="24"/>
      <c r="B11" s="24"/>
      <c r="C11" s="24"/>
      <c r="D11" s="15" t="s">
        <v>40</v>
      </c>
      <c r="E11" s="15">
        <v>2009</v>
      </c>
      <c r="F11" s="15">
        <v>2010</v>
      </c>
      <c r="G11" s="15">
        <v>2011</v>
      </c>
      <c r="H11" s="15">
        <v>2012</v>
      </c>
      <c r="I11" s="15">
        <v>2013</v>
      </c>
      <c r="J11" s="15">
        <v>2014</v>
      </c>
      <c r="K11" s="15">
        <v>2015</v>
      </c>
      <c r="L11" s="15">
        <v>2016</v>
      </c>
      <c r="M11" s="15">
        <v>2017</v>
      </c>
      <c r="N11" s="15">
        <v>2018</v>
      </c>
      <c r="O11" s="24"/>
    </row>
    <row r="12" spans="1:15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15" ht="15" customHeight="1">
      <c r="A13" s="16" t="s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>
      <c r="A14" s="9" t="s">
        <v>20</v>
      </c>
      <c r="B14" s="21" t="s">
        <v>67</v>
      </c>
      <c r="C14" s="5" t="s">
        <v>21</v>
      </c>
      <c r="D14" s="10">
        <v>0</v>
      </c>
      <c r="E14" s="10">
        <v>13</v>
      </c>
      <c r="F14" s="10">
        <v>15</v>
      </c>
      <c r="G14" s="10">
        <v>67</v>
      </c>
      <c r="H14" s="10">
        <v>30</v>
      </c>
      <c r="I14" s="10">
        <v>40</v>
      </c>
      <c r="J14" s="10">
        <v>20</v>
      </c>
      <c r="K14" s="10">
        <v>20</v>
      </c>
      <c r="L14" s="10">
        <v>20</v>
      </c>
      <c r="M14" s="10">
        <v>22</v>
      </c>
      <c r="N14" s="10">
        <v>22</v>
      </c>
      <c r="O14" s="10">
        <f>N14+M14+L14+K14+J14+I14+H14+G14+F14+E14</f>
        <v>269</v>
      </c>
    </row>
    <row r="15" spans="1:15" ht="15">
      <c r="A15" s="9" t="s">
        <v>22</v>
      </c>
      <c r="B15" s="22"/>
      <c r="C15" s="5" t="s">
        <v>21</v>
      </c>
      <c r="D15" s="10">
        <v>0</v>
      </c>
      <c r="E15" s="10">
        <v>0</v>
      </c>
      <c r="F15" s="10">
        <v>0</v>
      </c>
      <c r="G15" s="10">
        <v>80</v>
      </c>
      <c r="H15" s="10">
        <v>60</v>
      </c>
      <c r="I15" s="10">
        <v>64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f aca="true" t="shared" si="0" ref="O15:O30">N15+M15+L15+K15+J15+I15+H15+G15+F15+E15</f>
        <v>204</v>
      </c>
    </row>
    <row r="16" spans="1:15" ht="15">
      <c r="A16" s="9" t="s">
        <v>23</v>
      </c>
      <c r="B16" s="22"/>
      <c r="C16" s="5" t="s">
        <v>21</v>
      </c>
      <c r="D16" s="10">
        <v>0</v>
      </c>
      <c r="E16" s="10">
        <v>29</v>
      </c>
      <c r="F16" s="10">
        <v>60</v>
      </c>
      <c r="G16" s="10">
        <v>37</v>
      </c>
      <c r="H16" s="10">
        <v>5</v>
      </c>
      <c r="I16" s="10">
        <v>10</v>
      </c>
      <c r="J16" s="10">
        <v>10</v>
      </c>
      <c r="K16" s="10">
        <v>10</v>
      </c>
      <c r="L16" s="10">
        <v>10</v>
      </c>
      <c r="M16" s="10">
        <v>10</v>
      </c>
      <c r="N16" s="10">
        <v>10</v>
      </c>
      <c r="O16" s="10">
        <f t="shared" si="0"/>
        <v>191</v>
      </c>
    </row>
    <row r="17" spans="1:15" ht="15" customHeight="1">
      <c r="A17" s="11" t="s">
        <v>24</v>
      </c>
      <c r="B17" s="22"/>
      <c r="C17" s="5" t="s">
        <v>21</v>
      </c>
      <c r="D17" s="10">
        <v>0</v>
      </c>
      <c r="E17" s="10">
        <v>8</v>
      </c>
      <c r="F17" s="10">
        <v>94</v>
      </c>
      <c r="G17" s="10">
        <v>30</v>
      </c>
      <c r="H17" s="10">
        <v>20</v>
      </c>
      <c r="I17" s="10">
        <v>43</v>
      </c>
      <c r="J17" s="10">
        <v>78</v>
      </c>
      <c r="K17" s="10">
        <v>81</v>
      </c>
      <c r="L17" s="10">
        <v>85</v>
      </c>
      <c r="M17" s="10">
        <v>85</v>
      </c>
      <c r="N17" s="10">
        <v>88</v>
      </c>
      <c r="O17" s="10">
        <f t="shared" si="0"/>
        <v>612</v>
      </c>
    </row>
    <row r="18" spans="1:15" ht="15">
      <c r="A18" s="9" t="s">
        <v>25</v>
      </c>
      <c r="B18" s="22"/>
      <c r="C18" s="5" t="s">
        <v>21</v>
      </c>
      <c r="D18" s="10">
        <v>15</v>
      </c>
      <c r="E18" s="10">
        <v>51</v>
      </c>
      <c r="F18" s="10">
        <v>13</v>
      </c>
      <c r="G18" s="10">
        <v>0</v>
      </c>
      <c r="H18" s="10">
        <v>10</v>
      </c>
      <c r="I18" s="10">
        <v>10</v>
      </c>
      <c r="J18" s="10">
        <v>18</v>
      </c>
      <c r="K18" s="10">
        <v>18</v>
      </c>
      <c r="L18" s="10">
        <v>18</v>
      </c>
      <c r="M18" s="10">
        <v>18</v>
      </c>
      <c r="N18" s="10">
        <v>18</v>
      </c>
      <c r="O18" s="10">
        <f t="shared" si="0"/>
        <v>174</v>
      </c>
    </row>
    <row r="19" spans="1:15" ht="15">
      <c r="A19" s="9" t="s">
        <v>26</v>
      </c>
      <c r="B19" s="22"/>
      <c r="C19" s="5" t="s">
        <v>21</v>
      </c>
      <c r="D19" s="10">
        <v>0</v>
      </c>
      <c r="E19" s="10">
        <v>15</v>
      </c>
      <c r="F19" s="10">
        <v>5</v>
      </c>
      <c r="G19" s="10">
        <v>35</v>
      </c>
      <c r="H19" s="10">
        <v>15</v>
      </c>
      <c r="I19" s="10">
        <v>0</v>
      </c>
      <c r="J19" s="10">
        <v>7</v>
      </c>
      <c r="K19" s="10">
        <v>7</v>
      </c>
      <c r="L19" s="10">
        <v>7</v>
      </c>
      <c r="M19" s="10">
        <v>7</v>
      </c>
      <c r="N19" s="10">
        <v>7</v>
      </c>
      <c r="O19" s="10">
        <f t="shared" si="0"/>
        <v>105</v>
      </c>
    </row>
    <row r="20" spans="1:15" ht="15">
      <c r="A20" s="9" t="s">
        <v>27</v>
      </c>
      <c r="B20" s="22"/>
      <c r="C20" s="5" t="s">
        <v>21</v>
      </c>
      <c r="D20" s="10">
        <v>0</v>
      </c>
      <c r="E20" s="10">
        <v>60</v>
      </c>
      <c r="F20" s="10">
        <v>60</v>
      </c>
      <c r="G20" s="10">
        <v>0</v>
      </c>
      <c r="H20" s="10">
        <v>0</v>
      </c>
      <c r="I20" s="10">
        <v>0</v>
      </c>
      <c r="J20" s="10">
        <v>37</v>
      </c>
      <c r="K20" s="10">
        <v>37</v>
      </c>
      <c r="L20" s="10">
        <v>37</v>
      </c>
      <c r="M20" s="10">
        <v>37</v>
      </c>
      <c r="N20" s="10">
        <v>37</v>
      </c>
      <c r="O20" s="10">
        <f t="shared" si="0"/>
        <v>305</v>
      </c>
    </row>
    <row r="21" spans="1:15" ht="15" customHeight="1">
      <c r="A21" s="9" t="s">
        <v>28</v>
      </c>
      <c r="B21" s="22"/>
      <c r="C21" s="5" t="s">
        <v>21</v>
      </c>
      <c r="D21" s="12">
        <v>0</v>
      </c>
      <c r="E21" s="12">
        <v>10</v>
      </c>
      <c r="F21" s="12">
        <v>50</v>
      </c>
      <c r="G21" s="12">
        <v>61</v>
      </c>
      <c r="H21" s="12">
        <v>20</v>
      </c>
      <c r="I21" s="12">
        <v>60</v>
      </c>
      <c r="J21" s="12">
        <v>63</v>
      </c>
      <c r="K21" s="12">
        <v>63</v>
      </c>
      <c r="L21" s="12">
        <v>63</v>
      </c>
      <c r="M21" s="12">
        <v>63</v>
      </c>
      <c r="N21" s="12">
        <v>63</v>
      </c>
      <c r="O21" s="10">
        <f t="shared" si="0"/>
        <v>516</v>
      </c>
    </row>
    <row r="22" spans="1:15" ht="15">
      <c r="A22" s="11" t="s">
        <v>29</v>
      </c>
      <c r="B22" s="22"/>
      <c r="C22" s="5" t="s">
        <v>21</v>
      </c>
      <c r="D22" s="12">
        <v>0</v>
      </c>
      <c r="E22" s="12">
        <v>5</v>
      </c>
      <c r="F22" s="12">
        <v>0</v>
      </c>
      <c r="G22" s="12">
        <v>237</v>
      </c>
      <c r="H22" s="12">
        <v>250</v>
      </c>
      <c r="I22" s="12">
        <v>124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0">
        <f t="shared" si="0"/>
        <v>616</v>
      </c>
    </row>
    <row r="23" spans="1:15" ht="15">
      <c r="A23" s="9" t="s">
        <v>30</v>
      </c>
      <c r="B23" s="22"/>
      <c r="C23" s="5" t="s">
        <v>21</v>
      </c>
      <c r="D23" s="10">
        <v>0</v>
      </c>
      <c r="E23" s="10">
        <v>0</v>
      </c>
      <c r="F23" s="10">
        <v>42</v>
      </c>
      <c r="G23" s="10">
        <v>26</v>
      </c>
      <c r="H23" s="10">
        <v>0</v>
      </c>
      <c r="I23" s="10">
        <v>0</v>
      </c>
      <c r="J23" s="10">
        <v>38</v>
      </c>
      <c r="K23" s="10">
        <v>38</v>
      </c>
      <c r="L23" s="10">
        <v>38</v>
      </c>
      <c r="M23" s="10">
        <v>38</v>
      </c>
      <c r="N23" s="10">
        <v>38</v>
      </c>
      <c r="O23" s="10">
        <f t="shared" si="0"/>
        <v>258</v>
      </c>
    </row>
    <row r="24" spans="1:15" ht="15">
      <c r="A24" s="9" t="s">
        <v>31</v>
      </c>
      <c r="B24" s="22"/>
      <c r="C24" s="5" t="s">
        <v>21</v>
      </c>
      <c r="D24" s="10">
        <v>24</v>
      </c>
      <c r="E24" s="10">
        <v>13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0"/>
        <v>13</v>
      </c>
    </row>
    <row r="25" spans="1:15" ht="15" customHeight="1">
      <c r="A25" s="9" t="s">
        <v>32</v>
      </c>
      <c r="B25" s="22"/>
      <c r="C25" s="5" t="s">
        <v>21</v>
      </c>
      <c r="D25" s="10">
        <v>0</v>
      </c>
      <c r="E25" s="10">
        <v>94</v>
      </c>
      <c r="F25" s="10">
        <v>80</v>
      </c>
      <c r="G25" s="10">
        <v>74</v>
      </c>
      <c r="H25" s="10">
        <v>31</v>
      </c>
      <c r="I25" s="10">
        <v>50</v>
      </c>
      <c r="J25" s="10">
        <v>59</v>
      </c>
      <c r="K25" s="10">
        <v>62</v>
      </c>
      <c r="L25" s="10">
        <v>62</v>
      </c>
      <c r="M25" s="10">
        <v>62</v>
      </c>
      <c r="N25" s="10">
        <v>62</v>
      </c>
      <c r="O25" s="10">
        <f t="shared" si="0"/>
        <v>636</v>
      </c>
    </row>
    <row r="26" spans="1:15" ht="15">
      <c r="A26" s="9" t="s">
        <v>33</v>
      </c>
      <c r="B26" s="22"/>
      <c r="C26" s="5" t="s">
        <v>21</v>
      </c>
      <c r="D26" s="10">
        <v>48</v>
      </c>
      <c r="E26" s="10">
        <v>45</v>
      </c>
      <c r="F26" s="10">
        <v>35</v>
      </c>
      <c r="G26" s="10">
        <v>40</v>
      </c>
      <c r="H26" s="10">
        <v>10</v>
      </c>
      <c r="I26" s="10">
        <v>9</v>
      </c>
      <c r="J26" s="10">
        <v>25</v>
      </c>
      <c r="K26" s="10">
        <v>25</v>
      </c>
      <c r="L26" s="10">
        <v>27</v>
      </c>
      <c r="M26" s="10">
        <v>27</v>
      </c>
      <c r="N26" s="10">
        <v>27</v>
      </c>
      <c r="O26" s="10">
        <f t="shared" si="0"/>
        <v>270</v>
      </c>
    </row>
    <row r="27" spans="1:15" ht="15">
      <c r="A27" s="9" t="s">
        <v>34</v>
      </c>
      <c r="B27" s="22"/>
      <c r="C27" s="5" t="s">
        <v>21</v>
      </c>
      <c r="D27" s="5">
        <v>0</v>
      </c>
      <c r="E27" s="5">
        <v>75</v>
      </c>
      <c r="F27" s="5">
        <v>10</v>
      </c>
      <c r="G27" s="5">
        <v>30</v>
      </c>
      <c r="H27" s="5">
        <v>20</v>
      </c>
      <c r="I27" s="5">
        <v>40</v>
      </c>
      <c r="J27" s="5">
        <v>113</v>
      </c>
      <c r="K27" s="5">
        <v>113</v>
      </c>
      <c r="L27" s="5">
        <v>113</v>
      </c>
      <c r="M27" s="5">
        <v>154</v>
      </c>
      <c r="N27" s="5">
        <v>160</v>
      </c>
      <c r="O27" s="10">
        <f t="shared" si="0"/>
        <v>828</v>
      </c>
    </row>
    <row r="28" spans="1:15" ht="15">
      <c r="A28" s="9" t="s">
        <v>35</v>
      </c>
      <c r="B28" s="22"/>
      <c r="C28" s="5" t="s">
        <v>21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0">
        <f t="shared" si="0"/>
        <v>0</v>
      </c>
    </row>
    <row r="29" spans="1:15" ht="15">
      <c r="A29" s="9" t="s">
        <v>36</v>
      </c>
      <c r="B29" s="22"/>
      <c r="C29" s="5" t="s">
        <v>21</v>
      </c>
      <c r="D29" s="5">
        <v>2</v>
      </c>
      <c r="E29" s="5">
        <v>10</v>
      </c>
      <c r="F29" s="5">
        <v>10</v>
      </c>
      <c r="G29" s="5">
        <v>0</v>
      </c>
      <c r="H29" s="5">
        <v>0</v>
      </c>
      <c r="I29" s="5">
        <v>0</v>
      </c>
      <c r="J29" s="5">
        <v>11</v>
      </c>
      <c r="K29" s="5">
        <v>11</v>
      </c>
      <c r="L29" s="5">
        <v>11</v>
      </c>
      <c r="M29" s="5">
        <v>11</v>
      </c>
      <c r="N29" s="5">
        <v>11</v>
      </c>
      <c r="O29" s="10">
        <f t="shared" si="0"/>
        <v>75</v>
      </c>
    </row>
    <row r="30" spans="1:15" ht="15">
      <c r="A30" s="9" t="s">
        <v>37</v>
      </c>
      <c r="B30" s="22"/>
      <c r="C30" s="5" t="s">
        <v>21</v>
      </c>
      <c r="D30" s="5">
        <v>0</v>
      </c>
      <c r="E30" s="5">
        <v>0</v>
      </c>
      <c r="F30" s="5">
        <v>0</v>
      </c>
      <c r="G30" s="5">
        <v>15</v>
      </c>
      <c r="H30" s="5">
        <v>0</v>
      </c>
      <c r="I30" s="5">
        <v>20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0">
        <f t="shared" si="0"/>
        <v>35</v>
      </c>
    </row>
    <row r="31" spans="1:15" ht="15">
      <c r="A31" s="8"/>
      <c r="B31" s="11" t="s">
        <v>38</v>
      </c>
      <c r="C31" s="5" t="s">
        <v>21</v>
      </c>
      <c r="D31" s="10">
        <f aca="true" t="shared" si="1" ref="D31:O31">SUM(D14:D30)</f>
        <v>89</v>
      </c>
      <c r="E31" s="10">
        <f t="shared" si="1"/>
        <v>428</v>
      </c>
      <c r="F31" s="10">
        <f t="shared" si="1"/>
        <v>474</v>
      </c>
      <c r="G31" s="10">
        <f t="shared" si="1"/>
        <v>732</v>
      </c>
      <c r="H31" s="10">
        <f t="shared" si="1"/>
        <v>471</v>
      </c>
      <c r="I31" s="10">
        <f t="shared" si="1"/>
        <v>470</v>
      </c>
      <c r="J31" s="10">
        <f t="shared" si="1"/>
        <v>479</v>
      </c>
      <c r="K31" s="10">
        <f t="shared" si="1"/>
        <v>485</v>
      </c>
      <c r="L31" s="10">
        <f t="shared" si="1"/>
        <v>491</v>
      </c>
      <c r="M31" s="10">
        <f t="shared" si="1"/>
        <v>534</v>
      </c>
      <c r="N31" s="10">
        <f t="shared" si="1"/>
        <v>543</v>
      </c>
      <c r="O31" s="10">
        <f t="shared" si="1"/>
        <v>5107</v>
      </c>
    </row>
    <row r="32" spans="1:15" ht="15">
      <c r="A32" s="9" t="s">
        <v>20</v>
      </c>
      <c r="B32" s="21" t="s">
        <v>59</v>
      </c>
      <c r="C32" s="5" t="s">
        <v>21</v>
      </c>
      <c r="D32" s="10">
        <v>0</v>
      </c>
      <c r="E32" s="10">
        <v>0</v>
      </c>
      <c r="F32" s="10">
        <v>90</v>
      </c>
      <c r="G32" s="10">
        <v>100</v>
      </c>
      <c r="H32" s="10">
        <v>174</v>
      </c>
      <c r="I32" s="10">
        <v>100</v>
      </c>
      <c r="J32" s="10">
        <v>26</v>
      </c>
      <c r="K32" s="10">
        <v>26</v>
      </c>
      <c r="L32" s="10">
        <v>26</v>
      </c>
      <c r="M32" s="10">
        <v>28</v>
      </c>
      <c r="N32" s="10">
        <v>28</v>
      </c>
      <c r="O32" s="10">
        <f>N32+M32+L32+K32+J32+I32+H32+G32+F32+E32</f>
        <v>598</v>
      </c>
    </row>
    <row r="33" spans="1:15" ht="15">
      <c r="A33" s="9" t="s">
        <v>22</v>
      </c>
      <c r="B33" s="22"/>
      <c r="C33" s="5" t="s">
        <v>21</v>
      </c>
      <c r="D33" s="10">
        <v>0</v>
      </c>
      <c r="E33" s="10">
        <v>0</v>
      </c>
      <c r="F33" s="10">
        <v>0</v>
      </c>
      <c r="G33" s="10">
        <v>80</v>
      </c>
      <c r="H33" s="10">
        <v>84</v>
      </c>
      <c r="I33" s="10">
        <v>230</v>
      </c>
      <c r="J33" s="10">
        <v>70</v>
      </c>
      <c r="K33" s="10">
        <v>70</v>
      </c>
      <c r="L33" s="10">
        <v>70</v>
      </c>
      <c r="M33" s="10">
        <v>73</v>
      </c>
      <c r="N33" s="10">
        <v>73</v>
      </c>
      <c r="O33" s="10">
        <f aca="true" t="shared" si="2" ref="O33:O48">N33+M33+L33+K33+J33+I33+H33+G33+F33+E33</f>
        <v>750</v>
      </c>
    </row>
    <row r="34" spans="1:15" ht="15">
      <c r="A34" s="9" t="s">
        <v>23</v>
      </c>
      <c r="B34" s="22"/>
      <c r="C34" s="5" t="s">
        <v>21</v>
      </c>
      <c r="D34" s="10">
        <v>0</v>
      </c>
      <c r="E34" s="10">
        <v>0</v>
      </c>
      <c r="F34" s="10">
        <v>121</v>
      </c>
      <c r="G34" s="10">
        <v>18</v>
      </c>
      <c r="H34" s="10">
        <v>20</v>
      </c>
      <c r="I34" s="10">
        <v>10</v>
      </c>
      <c r="J34" s="10">
        <v>10</v>
      </c>
      <c r="K34" s="10">
        <v>10</v>
      </c>
      <c r="L34" s="10">
        <v>10</v>
      </c>
      <c r="M34" s="10">
        <v>12</v>
      </c>
      <c r="N34" s="10">
        <v>12</v>
      </c>
      <c r="O34" s="10">
        <f t="shared" si="2"/>
        <v>223</v>
      </c>
    </row>
    <row r="35" spans="1:15" ht="15">
      <c r="A35" s="11" t="s">
        <v>24</v>
      </c>
      <c r="B35" s="22"/>
      <c r="C35" s="5" t="s">
        <v>21</v>
      </c>
      <c r="D35" s="10">
        <v>0</v>
      </c>
      <c r="E35" s="10">
        <v>0</v>
      </c>
      <c r="F35" s="10">
        <v>110</v>
      </c>
      <c r="G35" s="10">
        <v>19</v>
      </c>
      <c r="H35" s="10">
        <v>10</v>
      </c>
      <c r="I35" s="10">
        <v>20</v>
      </c>
      <c r="J35" s="10">
        <v>61</v>
      </c>
      <c r="K35" s="10">
        <v>63</v>
      </c>
      <c r="L35" s="10">
        <v>66</v>
      </c>
      <c r="M35" s="10">
        <v>66</v>
      </c>
      <c r="N35" s="10">
        <v>68</v>
      </c>
      <c r="O35" s="10">
        <f t="shared" si="2"/>
        <v>483</v>
      </c>
    </row>
    <row r="36" spans="1:15" ht="15">
      <c r="A36" s="9" t="s">
        <v>25</v>
      </c>
      <c r="B36" s="22"/>
      <c r="C36" s="5" t="s">
        <v>21</v>
      </c>
      <c r="D36" s="10">
        <v>135</v>
      </c>
      <c r="E36" s="10">
        <v>0</v>
      </c>
      <c r="F36" s="10">
        <v>34</v>
      </c>
      <c r="G36" s="10">
        <v>46</v>
      </c>
      <c r="H36" s="10">
        <v>36</v>
      </c>
      <c r="I36" s="10">
        <v>0</v>
      </c>
      <c r="J36" s="10">
        <v>40</v>
      </c>
      <c r="K36" s="10">
        <v>40</v>
      </c>
      <c r="L36" s="10">
        <v>40</v>
      </c>
      <c r="M36" s="10">
        <v>40</v>
      </c>
      <c r="N36" s="10">
        <v>40</v>
      </c>
      <c r="O36" s="10">
        <f t="shared" si="2"/>
        <v>316</v>
      </c>
    </row>
    <row r="37" spans="1:15" ht="15">
      <c r="A37" s="9" t="s">
        <v>26</v>
      </c>
      <c r="B37" s="22"/>
      <c r="C37" s="5" t="s">
        <v>21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9</v>
      </c>
      <c r="K37" s="10">
        <v>9</v>
      </c>
      <c r="L37" s="10">
        <v>9</v>
      </c>
      <c r="M37" s="10">
        <v>9</v>
      </c>
      <c r="N37" s="10">
        <v>9</v>
      </c>
      <c r="O37" s="10">
        <f t="shared" si="2"/>
        <v>45</v>
      </c>
    </row>
    <row r="38" spans="1:15" ht="15">
      <c r="A38" s="9" t="s">
        <v>27</v>
      </c>
      <c r="B38" s="22"/>
      <c r="C38" s="5" t="s">
        <v>21</v>
      </c>
      <c r="D38" s="10">
        <v>0</v>
      </c>
      <c r="E38" s="10">
        <v>0</v>
      </c>
      <c r="F38" s="10">
        <v>100</v>
      </c>
      <c r="G38" s="10">
        <v>100</v>
      </c>
      <c r="H38" s="10">
        <v>201</v>
      </c>
      <c r="I38" s="10">
        <v>100</v>
      </c>
      <c r="J38" s="10">
        <v>26</v>
      </c>
      <c r="K38" s="10">
        <v>26</v>
      </c>
      <c r="L38" s="10">
        <v>26</v>
      </c>
      <c r="M38" s="10">
        <v>26</v>
      </c>
      <c r="N38" s="10">
        <v>26</v>
      </c>
      <c r="O38" s="10">
        <f t="shared" si="2"/>
        <v>631</v>
      </c>
    </row>
    <row r="39" spans="1:15" ht="15">
      <c r="A39" s="9" t="s">
        <v>28</v>
      </c>
      <c r="B39" s="22"/>
      <c r="C39" s="5" t="s">
        <v>21</v>
      </c>
      <c r="D39" s="12">
        <v>38</v>
      </c>
      <c r="E39" s="12">
        <v>0</v>
      </c>
      <c r="F39" s="12">
        <v>300</v>
      </c>
      <c r="G39" s="12">
        <v>300</v>
      </c>
      <c r="H39" s="12">
        <v>35</v>
      </c>
      <c r="I39" s="12">
        <v>150</v>
      </c>
      <c r="J39" s="12">
        <v>170</v>
      </c>
      <c r="K39" s="12">
        <v>170</v>
      </c>
      <c r="L39" s="12">
        <v>170</v>
      </c>
      <c r="M39" s="12">
        <v>170</v>
      </c>
      <c r="N39" s="12">
        <v>170</v>
      </c>
      <c r="O39" s="10">
        <f t="shared" si="2"/>
        <v>1635</v>
      </c>
    </row>
    <row r="40" spans="1:15" ht="15">
      <c r="A40" s="11" t="s">
        <v>29</v>
      </c>
      <c r="B40" s="22"/>
      <c r="C40" s="5" t="s">
        <v>21</v>
      </c>
      <c r="D40" s="12">
        <v>0</v>
      </c>
      <c r="E40" s="12">
        <v>0</v>
      </c>
      <c r="F40" s="12">
        <v>230</v>
      </c>
      <c r="G40" s="12">
        <v>23</v>
      </c>
      <c r="H40" s="12">
        <v>104</v>
      </c>
      <c r="I40" s="12">
        <v>75</v>
      </c>
      <c r="J40" s="12">
        <v>120</v>
      </c>
      <c r="K40" s="12">
        <v>120</v>
      </c>
      <c r="L40" s="12">
        <v>120</v>
      </c>
      <c r="M40" s="12">
        <v>123</v>
      </c>
      <c r="N40" s="12">
        <v>123</v>
      </c>
      <c r="O40" s="10">
        <f t="shared" si="2"/>
        <v>1038</v>
      </c>
    </row>
    <row r="41" spans="1:15" ht="15">
      <c r="A41" s="9" t="s">
        <v>30</v>
      </c>
      <c r="B41" s="22"/>
      <c r="C41" s="5" t="s">
        <v>21</v>
      </c>
      <c r="D41" s="10">
        <v>0</v>
      </c>
      <c r="E41" s="10">
        <v>0</v>
      </c>
      <c r="F41" s="10">
        <v>52</v>
      </c>
      <c r="G41" s="10">
        <v>60</v>
      </c>
      <c r="H41" s="10">
        <v>56</v>
      </c>
      <c r="I41" s="10">
        <v>37</v>
      </c>
      <c r="J41" s="10">
        <v>44</v>
      </c>
      <c r="K41" s="10">
        <v>50</v>
      </c>
      <c r="L41" s="10">
        <v>50</v>
      </c>
      <c r="M41" s="10">
        <v>50</v>
      </c>
      <c r="N41" s="10">
        <v>50</v>
      </c>
      <c r="O41" s="10">
        <f t="shared" si="2"/>
        <v>449</v>
      </c>
    </row>
    <row r="42" spans="1:15" ht="15">
      <c r="A42" s="9" t="s">
        <v>31</v>
      </c>
      <c r="B42" s="22"/>
      <c r="C42" s="5" t="s">
        <v>21</v>
      </c>
      <c r="D42" s="10">
        <v>135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7</v>
      </c>
      <c r="K42" s="10">
        <v>7</v>
      </c>
      <c r="L42" s="10">
        <v>7</v>
      </c>
      <c r="M42" s="10">
        <v>7</v>
      </c>
      <c r="N42" s="10">
        <v>7</v>
      </c>
      <c r="O42" s="10">
        <f t="shared" si="2"/>
        <v>35</v>
      </c>
    </row>
    <row r="43" spans="1:15" ht="15">
      <c r="A43" s="9" t="s">
        <v>32</v>
      </c>
      <c r="B43" s="22"/>
      <c r="C43" s="5" t="s">
        <v>21</v>
      </c>
      <c r="D43" s="10">
        <v>0</v>
      </c>
      <c r="E43" s="10">
        <v>0</v>
      </c>
      <c r="F43" s="10">
        <v>50</v>
      </c>
      <c r="G43" s="10">
        <v>6</v>
      </c>
      <c r="H43" s="10">
        <v>49</v>
      </c>
      <c r="I43" s="10">
        <v>35</v>
      </c>
      <c r="J43" s="10">
        <v>48</v>
      </c>
      <c r="K43" s="10">
        <v>48</v>
      </c>
      <c r="L43" s="10">
        <v>48</v>
      </c>
      <c r="M43" s="10">
        <v>52</v>
      </c>
      <c r="N43" s="10">
        <v>52</v>
      </c>
      <c r="O43" s="10">
        <f t="shared" si="2"/>
        <v>388</v>
      </c>
    </row>
    <row r="44" spans="1:15" ht="15">
      <c r="A44" s="9" t="s">
        <v>33</v>
      </c>
      <c r="B44" s="22"/>
      <c r="C44" s="5" t="s">
        <v>21</v>
      </c>
      <c r="D44" s="10">
        <v>1340</v>
      </c>
      <c r="E44" s="10">
        <v>0</v>
      </c>
      <c r="F44" s="10">
        <v>70</v>
      </c>
      <c r="G44" s="10">
        <v>80</v>
      </c>
      <c r="H44" s="10">
        <v>29</v>
      </c>
      <c r="I44" s="10">
        <v>28</v>
      </c>
      <c r="J44" s="10">
        <v>85</v>
      </c>
      <c r="K44" s="10">
        <v>85</v>
      </c>
      <c r="L44" s="10">
        <v>85</v>
      </c>
      <c r="M44" s="10">
        <v>89</v>
      </c>
      <c r="N44" s="10">
        <v>89</v>
      </c>
      <c r="O44" s="10">
        <f t="shared" si="2"/>
        <v>640</v>
      </c>
    </row>
    <row r="45" spans="1:15" ht="15">
      <c r="A45" s="9" t="s">
        <v>34</v>
      </c>
      <c r="B45" s="22"/>
      <c r="C45" s="5" t="s">
        <v>21</v>
      </c>
      <c r="D45" s="5">
        <v>919</v>
      </c>
      <c r="E45" s="5">
        <v>0</v>
      </c>
      <c r="F45" s="5">
        <v>50</v>
      </c>
      <c r="G45" s="5">
        <v>0</v>
      </c>
      <c r="H45" s="5">
        <v>0</v>
      </c>
      <c r="I45" s="5">
        <v>60</v>
      </c>
      <c r="J45" s="5">
        <v>149</v>
      </c>
      <c r="K45" s="5">
        <v>151</v>
      </c>
      <c r="L45" s="5">
        <v>151</v>
      </c>
      <c r="M45" s="5">
        <v>176</v>
      </c>
      <c r="N45" s="5">
        <v>179</v>
      </c>
      <c r="O45" s="10">
        <f t="shared" si="2"/>
        <v>916</v>
      </c>
    </row>
    <row r="46" spans="1:15" ht="15">
      <c r="A46" s="9" t="s">
        <v>35</v>
      </c>
      <c r="B46" s="22"/>
      <c r="C46" s="5" t="s">
        <v>21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0">
        <f t="shared" si="2"/>
        <v>0</v>
      </c>
    </row>
    <row r="47" spans="1:15" ht="15">
      <c r="A47" s="9" t="s">
        <v>36</v>
      </c>
      <c r="B47" s="22"/>
      <c r="C47" s="5" t="s">
        <v>21</v>
      </c>
      <c r="D47" s="5">
        <v>58</v>
      </c>
      <c r="E47" s="5">
        <v>0</v>
      </c>
      <c r="F47" s="5">
        <v>20</v>
      </c>
      <c r="G47" s="5">
        <v>0</v>
      </c>
      <c r="H47" s="5">
        <v>0</v>
      </c>
      <c r="I47" s="5">
        <v>0</v>
      </c>
      <c r="J47" s="5">
        <v>9</v>
      </c>
      <c r="K47" s="5">
        <v>9</v>
      </c>
      <c r="L47" s="5">
        <v>9</v>
      </c>
      <c r="M47" s="5">
        <v>9</v>
      </c>
      <c r="N47" s="5">
        <v>9</v>
      </c>
      <c r="O47" s="10">
        <f t="shared" si="2"/>
        <v>65</v>
      </c>
    </row>
    <row r="48" spans="1:15" ht="15">
      <c r="A48" s="9" t="s">
        <v>37</v>
      </c>
      <c r="B48" s="22"/>
      <c r="C48" s="5" t="s">
        <v>21</v>
      </c>
      <c r="D48" s="5">
        <v>0</v>
      </c>
      <c r="E48" s="5">
        <v>0</v>
      </c>
      <c r="F48" s="5">
        <v>0</v>
      </c>
      <c r="G48" s="5">
        <v>17</v>
      </c>
      <c r="H48" s="5">
        <v>48</v>
      </c>
      <c r="I48" s="5">
        <v>10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10">
        <f t="shared" si="2"/>
        <v>75</v>
      </c>
    </row>
    <row r="49" spans="1:15" ht="15">
      <c r="A49" s="8"/>
      <c r="B49" s="11" t="s">
        <v>38</v>
      </c>
      <c r="C49" s="5" t="s">
        <v>21</v>
      </c>
      <c r="D49" s="5">
        <f aca="true" t="shared" si="3" ref="D49:O49">SUM(D32:D48)</f>
        <v>2625</v>
      </c>
      <c r="E49" s="5">
        <f t="shared" si="3"/>
        <v>0</v>
      </c>
      <c r="F49" s="5">
        <f t="shared" si="3"/>
        <v>1227</v>
      </c>
      <c r="G49" s="5">
        <f t="shared" si="3"/>
        <v>849</v>
      </c>
      <c r="H49" s="5">
        <f t="shared" si="3"/>
        <v>846</v>
      </c>
      <c r="I49" s="5">
        <f t="shared" si="3"/>
        <v>855</v>
      </c>
      <c r="J49" s="5">
        <f t="shared" si="3"/>
        <v>874</v>
      </c>
      <c r="K49" s="5">
        <f t="shared" si="3"/>
        <v>884</v>
      </c>
      <c r="L49" s="5">
        <f t="shared" si="3"/>
        <v>887</v>
      </c>
      <c r="M49" s="5">
        <f t="shared" si="3"/>
        <v>930</v>
      </c>
      <c r="N49" s="5">
        <f t="shared" si="3"/>
        <v>935</v>
      </c>
      <c r="O49" s="5">
        <f t="shared" si="3"/>
        <v>8287</v>
      </c>
    </row>
    <row r="50" spans="1:15" ht="15">
      <c r="A50" s="9" t="s">
        <v>20</v>
      </c>
      <c r="B50" s="21" t="s">
        <v>41</v>
      </c>
      <c r="C50" s="5" t="s">
        <v>21</v>
      </c>
      <c r="D50" s="10">
        <v>0</v>
      </c>
      <c r="E50" s="10">
        <v>157</v>
      </c>
      <c r="F50" s="10">
        <v>53</v>
      </c>
      <c r="G50" s="10">
        <v>48</v>
      </c>
      <c r="H50" s="10">
        <v>48</v>
      </c>
      <c r="I50" s="10">
        <v>48</v>
      </c>
      <c r="J50" s="10">
        <v>48</v>
      </c>
      <c r="K50" s="10">
        <v>48</v>
      </c>
      <c r="L50" s="10">
        <v>48</v>
      </c>
      <c r="M50" s="10">
        <v>54</v>
      </c>
      <c r="N50" s="10">
        <v>54</v>
      </c>
      <c r="O50" s="10">
        <f>N50+M50+L50+K50+J50+I50+H50+G50+F50+E50</f>
        <v>606</v>
      </c>
    </row>
    <row r="51" spans="1:15" ht="15">
      <c r="A51" s="9" t="s">
        <v>22</v>
      </c>
      <c r="B51" s="22"/>
      <c r="C51" s="5" t="s">
        <v>21</v>
      </c>
      <c r="D51" s="10">
        <v>0</v>
      </c>
      <c r="E51" s="10">
        <v>0</v>
      </c>
      <c r="F51" s="10">
        <v>141</v>
      </c>
      <c r="G51" s="10">
        <v>92</v>
      </c>
      <c r="H51" s="10">
        <v>92</v>
      </c>
      <c r="I51" s="10">
        <v>92</v>
      </c>
      <c r="J51" s="10">
        <v>92</v>
      </c>
      <c r="K51" s="10">
        <v>92</v>
      </c>
      <c r="L51" s="10">
        <v>92</v>
      </c>
      <c r="M51" s="10">
        <v>101</v>
      </c>
      <c r="N51" s="10">
        <v>101</v>
      </c>
      <c r="O51" s="10">
        <f aca="true" t="shared" si="4" ref="O51:O66">N51+M51+L51+K51+J51+I51+H51+G51+F51+E51</f>
        <v>895</v>
      </c>
    </row>
    <row r="52" spans="1:15" ht="15">
      <c r="A52" s="9" t="s">
        <v>23</v>
      </c>
      <c r="B52" s="22"/>
      <c r="C52" s="5" t="s">
        <v>21</v>
      </c>
      <c r="D52" s="10">
        <v>0</v>
      </c>
      <c r="E52" s="10">
        <v>100</v>
      </c>
      <c r="F52" s="10">
        <v>16</v>
      </c>
      <c r="G52" s="10">
        <v>12</v>
      </c>
      <c r="H52" s="10">
        <v>12</v>
      </c>
      <c r="I52" s="10">
        <v>12</v>
      </c>
      <c r="J52" s="10">
        <v>12</v>
      </c>
      <c r="K52" s="10">
        <v>12</v>
      </c>
      <c r="L52" s="10">
        <v>12</v>
      </c>
      <c r="M52" s="10">
        <v>16</v>
      </c>
      <c r="N52" s="10">
        <v>16</v>
      </c>
      <c r="O52" s="10">
        <f t="shared" si="4"/>
        <v>220</v>
      </c>
    </row>
    <row r="53" spans="1:15" ht="15">
      <c r="A53" s="11" t="s">
        <v>24</v>
      </c>
      <c r="B53" s="22"/>
      <c r="C53" s="5" t="s">
        <v>21</v>
      </c>
      <c r="D53" s="10">
        <v>0</v>
      </c>
      <c r="E53" s="10">
        <v>37</v>
      </c>
      <c r="F53" s="10">
        <v>100</v>
      </c>
      <c r="G53" s="10">
        <v>88</v>
      </c>
      <c r="H53" s="10">
        <v>88</v>
      </c>
      <c r="I53" s="10">
        <v>88</v>
      </c>
      <c r="J53" s="10">
        <v>88</v>
      </c>
      <c r="K53" s="10">
        <v>96</v>
      </c>
      <c r="L53" s="10">
        <v>100</v>
      </c>
      <c r="M53" s="10">
        <v>100</v>
      </c>
      <c r="N53" s="10">
        <v>105</v>
      </c>
      <c r="O53" s="10">
        <f t="shared" si="4"/>
        <v>890</v>
      </c>
    </row>
    <row r="54" spans="1:15" ht="15">
      <c r="A54" s="9" t="s">
        <v>25</v>
      </c>
      <c r="B54" s="22"/>
      <c r="C54" s="5" t="s">
        <v>21</v>
      </c>
      <c r="D54" s="10">
        <v>0</v>
      </c>
      <c r="E54" s="10">
        <v>0</v>
      </c>
      <c r="F54" s="10">
        <v>67</v>
      </c>
      <c r="G54" s="10">
        <v>37</v>
      </c>
      <c r="H54" s="10">
        <v>37</v>
      </c>
      <c r="I54" s="10">
        <v>37</v>
      </c>
      <c r="J54" s="10">
        <v>37</v>
      </c>
      <c r="K54" s="10">
        <v>37</v>
      </c>
      <c r="L54" s="10">
        <v>37</v>
      </c>
      <c r="M54" s="10">
        <v>37</v>
      </c>
      <c r="N54" s="10">
        <v>37</v>
      </c>
      <c r="O54" s="10">
        <f t="shared" si="4"/>
        <v>363</v>
      </c>
    </row>
    <row r="55" spans="1:15" ht="15">
      <c r="A55" s="9" t="s">
        <v>26</v>
      </c>
      <c r="B55" s="22"/>
      <c r="C55" s="5" t="s">
        <v>21</v>
      </c>
      <c r="D55" s="10">
        <v>0</v>
      </c>
      <c r="E55" s="10">
        <v>11</v>
      </c>
      <c r="F55" s="10">
        <v>68</v>
      </c>
      <c r="G55" s="10">
        <v>9</v>
      </c>
      <c r="H55" s="10">
        <v>9</v>
      </c>
      <c r="I55" s="10">
        <v>9</v>
      </c>
      <c r="J55" s="10">
        <v>9</v>
      </c>
      <c r="K55" s="10">
        <v>9</v>
      </c>
      <c r="L55" s="10">
        <v>9</v>
      </c>
      <c r="M55" s="10">
        <v>9</v>
      </c>
      <c r="N55" s="10">
        <v>9</v>
      </c>
      <c r="O55" s="10">
        <f t="shared" si="4"/>
        <v>151</v>
      </c>
    </row>
    <row r="56" spans="1:15" ht="15">
      <c r="A56" s="9" t="s">
        <v>27</v>
      </c>
      <c r="B56" s="22"/>
      <c r="C56" s="5" t="s">
        <v>21</v>
      </c>
      <c r="D56" s="10">
        <v>0</v>
      </c>
      <c r="E56" s="10">
        <v>250</v>
      </c>
      <c r="F56" s="10">
        <v>78</v>
      </c>
      <c r="G56" s="10">
        <v>46</v>
      </c>
      <c r="H56" s="10">
        <v>55</v>
      </c>
      <c r="I56" s="10">
        <v>55</v>
      </c>
      <c r="J56" s="10">
        <v>55</v>
      </c>
      <c r="K56" s="10">
        <v>55</v>
      </c>
      <c r="L56" s="10">
        <v>55</v>
      </c>
      <c r="M56" s="10">
        <v>55</v>
      </c>
      <c r="N56" s="10">
        <v>55</v>
      </c>
      <c r="O56" s="10">
        <f t="shared" si="4"/>
        <v>759</v>
      </c>
    </row>
    <row r="57" spans="1:15" ht="15">
      <c r="A57" s="9" t="s">
        <v>28</v>
      </c>
      <c r="B57" s="22"/>
      <c r="C57" s="5" t="s">
        <v>21</v>
      </c>
      <c r="D57" s="12">
        <v>0</v>
      </c>
      <c r="E57" s="12">
        <v>122</v>
      </c>
      <c r="F57" s="12">
        <v>168</v>
      </c>
      <c r="G57" s="12">
        <v>201</v>
      </c>
      <c r="H57" s="12">
        <v>205</v>
      </c>
      <c r="I57" s="12">
        <v>205</v>
      </c>
      <c r="J57" s="12">
        <v>205</v>
      </c>
      <c r="K57" s="12">
        <v>205</v>
      </c>
      <c r="L57" s="12">
        <v>205</v>
      </c>
      <c r="M57" s="12">
        <v>205</v>
      </c>
      <c r="N57" s="12">
        <v>205</v>
      </c>
      <c r="O57" s="10">
        <f t="shared" si="4"/>
        <v>1926</v>
      </c>
    </row>
    <row r="58" spans="1:15" ht="15">
      <c r="A58" s="11" t="s">
        <v>29</v>
      </c>
      <c r="B58" s="22"/>
      <c r="C58" s="5" t="s">
        <v>21</v>
      </c>
      <c r="D58" s="12">
        <v>0</v>
      </c>
      <c r="E58" s="12">
        <v>232</v>
      </c>
      <c r="F58" s="12">
        <v>197</v>
      </c>
      <c r="G58" s="12">
        <v>176</v>
      </c>
      <c r="H58" s="12">
        <v>176</v>
      </c>
      <c r="I58" s="12">
        <v>176</v>
      </c>
      <c r="J58" s="12">
        <v>176</v>
      </c>
      <c r="K58" s="12">
        <v>186</v>
      </c>
      <c r="L58" s="12">
        <v>186</v>
      </c>
      <c r="M58" s="12">
        <v>191</v>
      </c>
      <c r="N58" s="12">
        <v>191</v>
      </c>
      <c r="O58" s="10">
        <f t="shared" si="4"/>
        <v>1887</v>
      </c>
    </row>
    <row r="59" spans="1:15" ht="15">
      <c r="A59" s="9" t="s">
        <v>30</v>
      </c>
      <c r="B59" s="22"/>
      <c r="C59" s="5" t="s">
        <v>21</v>
      </c>
      <c r="D59" s="10">
        <v>0</v>
      </c>
      <c r="E59" s="10">
        <v>0</v>
      </c>
      <c r="F59" s="10">
        <v>66</v>
      </c>
      <c r="G59" s="10">
        <v>106</v>
      </c>
      <c r="H59" s="10">
        <v>106</v>
      </c>
      <c r="I59" s="10">
        <v>106</v>
      </c>
      <c r="J59" s="10">
        <v>106</v>
      </c>
      <c r="K59" s="10">
        <v>106</v>
      </c>
      <c r="L59" s="10">
        <v>106</v>
      </c>
      <c r="M59" s="10">
        <v>106</v>
      </c>
      <c r="N59" s="10">
        <v>106</v>
      </c>
      <c r="O59" s="10">
        <f t="shared" si="4"/>
        <v>914</v>
      </c>
    </row>
    <row r="60" spans="1:15" ht="15">
      <c r="A60" s="9" t="s">
        <v>31</v>
      </c>
      <c r="B60" s="22"/>
      <c r="C60" s="5" t="s">
        <v>21</v>
      </c>
      <c r="D60" s="10">
        <v>0</v>
      </c>
      <c r="E60" s="10">
        <v>0</v>
      </c>
      <c r="F60" s="10">
        <v>10</v>
      </c>
      <c r="G60" s="10">
        <v>1</v>
      </c>
      <c r="H60" s="10">
        <v>1</v>
      </c>
      <c r="I60" s="10">
        <v>1</v>
      </c>
      <c r="J60" s="10">
        <v>1</v>
      </c>
      <c r="K60" s="10">
        <v>1</v>
      </c>
      <c r="L60" s="10">
        <v>1</v>
      </c>
      <c r="M60" s="10">
        <v>1</v>
      </c>
      <c r="N60" s="10">
        <v>1</v>
      </c>
      <c r="O60" s="10">
        <f t="shared" si="4"/>
        <v>18</v>
      </c>
    </row>
    <row r="61" spans="1:15" ht="15">
      <c r="A61" s="9" t="s">
        <v>32</v>
      </c>
      <c r="B61" s="22"/>
      <c r="C61" s="5" t="s">
        <v>21</v>
      </c>
      <c r="D61" s="10">
        <v>0</v>
      </c>
      <c r="E61" s="10">
        <v>89</v>
      </c>
      <c r="F61" s="10">
        <v>89</v>
      </c>
      <c r="G61" s="10">
        <v>77</v>
      </c>
      <c r="H61" s="10">
        <v>82</v>
      </c>
      <c r="I61" s="10">
        <v>82</v>
      </c>
      <c r="J61" s="10">
        <v>82</v>
      </c>
      <c r="K61" s="10">
        <v>87</v>
      </c>
      <c r="L61" s="10">
        <v>87</v>
      </c>
      <c r="M61" s="10">
        <v>92</v>
      </c>
      <c r="N61" s="10">
        <v>92</v>
      </c>
      <c r="O61" s="10">
        <f t="shared" si="4"/>
        <v>859</v>
      </c>
    </row>
    <row r="62" spans="1:15" ht="15">
      <c r="A62" s="9" t="s">
        <v>33</v>
      </c>
      <c r="B62" s="22"/>
      <c r="C62" s="5" t="s">
        <v>21</v>
      </c>
      <c r="D62" s="10">
        <v>0</v>
      </c>
      <c r="E62" s="10">
        <v>56</v>
      </c>
      <c r="F62" s="10">
        <v>152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f t="shared" si="4"/>
        <v>208</v>
      </c>
    </row>
    <row r="63" spans="1:15" ht="15">
      <c r="A63" s="9" t="s">
        <v>34</v>
      </c>
      <c r="B63" s="22"/>
      <c r="C63" s="5" t="s">
        <v>21</v>
      </c>
      <c r="D63" s="5">
        <v>0</v>
      </c>
      <c r="E63" s="5">
        <v>180</v>
      </c>
      <c r="F63" s="5">
        <v>257</v>
      </c>
      <c r="G63" s="5">
        <v>313</v>
      </c>
      <c r="H63" s="5">
        <v>313</v>
      </c>
      <c r="I63" s="5">
        <v>313</v>
      </c>
      <c r="J63" s="5">
        <v>313</v>
      </c>
      <c r="K63" s="5">
        <v>327</v>
      </c>
      <c r="L63" s="5">
        <v>327</v>
      </c>
      <c r="M63" s="5">
        <v>334</v>
      </c>
      <c r="N63" s="5">
        <v>334</v>
      </c>
      <c r="O63" s="10">
        <f t="shared" si="4"/>
        <v>3011</v>
      </c>
    </row>
    <row r="64" spans="1:15" ht="15">
      <c r="A64" s="9" t="s">
        <v>35</v>
      </c>
      <c r="B64" s="22"/>
      <c r="C64" s="5" t="s">
        <v>21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10">
        <f t="shared" si="4"/>
        <v>0</v>
      </c>
    </row>
    <row r="65" spans="1:15" ht="15">
      <c r="A65" s="9" t="s">
        <v>36</v>
      </c>
      <c r="B65" s="22"/>
      <c r="C65" s="5" t="s">
        <v>21</v>
      </c>
      <c r="D65" s="5">
        <v>0</v>
      </c>
      <c r="E65" s="5">
        <v>18</v>
      </c>
      <c r="F65" s="5">
        <v>7</v>
      </c>
      <c r="G65" s="5">
        <v>7</v>
      </c>
      <c r="H65" s="5">
        <v>7</v>
      </c>
      <c r="I65" s="5">
        <v>7</v>
      </c>
      <c r="J65" s="5">
        <v>7</v>
      </c>
      <c r="K65" s="5">
        <v>7</v>
      </c>
      <c r="L65" s="5">
        <v>7</v>
      </c>
      <c r="M65" s="5">
        <v>7</v>
      </c>
      <c r="N65" s="5">
        <v>7</v>
      </c>
      <c r="O65" s="10">
        <f t="shared" si="4"/>
        <v>81</v>
      </c>
    </row>
    <row r="66" spans="1:15" ht="15">
      <c r="A66" s="9" t="s">
        <v>37</v>
      </c>
      <c r="B66" s="22"/>
      <c r="C66" s="5" t="s">
        <v>21</v>
      </c>
      <c r="D66" s="5">
        <v>0</v>
      </c>
      <c r="E66" s="5">
        <v>58</v>
      </c>
      <c r="F66" s="5">
        <v>188</v>
      </c>
      <c r="G66" s="5">
        <v>242</v>
      </c>
      <c r="H66" s="5">
        <v>261</v>
      </c>
      <c r="I66" s="5">
        <v>261</v>
      </c>
      <c r="J66" s="5">
        <v>261</v>
      </c>
      <c r="K66" s="5">
        <v>261</v>
      </c>
      <c r="L66" s="5">
        <v>261</v>
      </c>
      <c r="M66" s="5">
        <v>261</v>
      </c>
      <c r="N66" s="5">
        <v>261</v>
      </c>
      <c r="O66" s="10">
        <f t="shared" si="4"/>
        <v>2315</v>
      </c>
    </row>
    <row r="67" spans="1:15" ht="15">
      <c r="A67" s="8"/>
      <c r="B67" s="11" t="s">
        <v>38</v>
      </c>
      <c r="C67" s="5" t="s">
        <v>21</v>
      </c>
      <c r="D67" s="10">
        <f aca="true" t="shared" si="5" ref="D67:O67">SUM(D50:D66)</f>
        <v>0</v>
      </c>
      <c r="E67" s="10">
        <f t="shared" si="5"/>
        <v>1310</v>
      </c>
      <c r="F67" s="10">
        <f t="shared" si="5"/>
        <v>1657</v>
      </c>
      <c r="G67" s="10">
        <f t="shared" si="5"/>
        <v>1455</v>
      </c>
      <c r="H67" s="10">
        <f t="shared" si="5"/>
        <v>1492</v>
      </c>
      <c r="I67" s="10">
        <f t="shared" si="5"/>
        <v>1492</v>
      </c>
      <c r="J67" s="10">
        <f t="shared" si="5"/>
        <v>1492</v>
      </c>
      <c r="K67" s="10">
        <f t="shared" si="5"/>
        <v>1529</v>
      </c>
      <c r="L67" s="10">
        <f t="shared" si="5"/>
        <v>1533</v>
      </c>
      <c r="M67" s="10">
        <f t="shared" si="5"/>
        <v>1569</v>
      </c>
      <c r="N67" s="10">
        <f t="shared" si="5"/>
        <v>1574</v>
      </c>
      <c r="O67" s="10">
        <f t="shared" si="5"/>
        <v>15103</v>
      </c>
    </row>
    <row r="68" spans="1:15" ht="31.5" customHeight="1">
      <c r="A68" s="18" t="s">
        <v>42</v>
      </c>
      <c r="B68" s="19"/>
      <c r="C68" s="7" t="s">
        <v>21</v>
      </c>
      <c r="D68" s="5">
        <v>2453</v>
      </c>
      <c r="E68" s="5">
        <v>3300</v>
      </c>
      <c r="F68" s="5">
        <v>3000</v>
      </c>
      <c r="G68" s="5">
        <v>3000</v>
      </c>
      <c r="H68" s="5">
        <v>2814</v>
      </c>
      <c r="I68" s="5">
        <v>1400</v>
      </c>
      <c r="J68" s="5">
        <v>1400</v>
      </c>
      <c r="K68" s="5">
        <v>1400</v>
      </c>
      <c r="L68" s="5">
        <v>1400</v>
      </c>
      <c r="M68" s="5">
        <v>1400</v>
      </c>
      <c r="N68" s="5">
        <v>1400</v>
      </c>
      <c r="O68" s="5">
        <f>N68+M68+L68+K68+J68+I68+H68+G68+F68+E68</f>
        <v>20514</v>
      </c>
    </row>
    <row r="69" spans="1:15" ht="15">
      <c r="A69" s="9" t="s">
        <v>20</v>
      </c>
      <c r="B69" s="21" t="s">
        <v>60</v>
      </c>
      <c r="C69" s="5" t="s">
        <v>21</v>
      </c>
      <c r="D69" s="10">
        <v>0</v>
      </c>
      <c r="E69" s="10">
        <v>25</v>
      </c>
      <c r="F69" s="10">
        <v>15</v>
      </c>
      <c r="G69" s="10">
        <v>67</v>
      </c>
      <c r="H69" s="10">
        <v>40</v>
      </c>
      <c r="I69" s="10">
        <v>50</v>
      </c>
      <c r="J69" s="10">
        <v>20</v>
      </c>
      <c r="K69" s="10">
        <v>20</v>
      </c>
      <c r="L69" s="10">
        <v>20</v>
      </c>
      <c r="M69" s="10">
        <v>22</v>
      </c>
      <c r="N69" s="10">
        <v>22</v>
      </c>
      <c r="O69" s="10">
        <f>N69+M69+L69+K69+J69+I69+H69+G69+F69+E69</f>
        <v>301</v>
      </c>
    </row>
    <row r="70" spans="1:15" ht="15">
      <c r="A70" s="9" t="s">
        <v>22</v>
      </c>
      <c r="B70" s="22"/>
      <c r="C70" s="5" t="s">
        <v>21</v>
      </c>
      <c r="D70" s="10">
        <v>0</v>
      </c>
      <c r="E70" s="10">
        <v>0</v>
      </c>
      <c r="F70" s="10">
        <v>0</v>
      </c>
      <c r="G70" s="10">
        <v>80</v>
      </c>
      <c r="H70" s="10">
        <v>60</v>
      </c>
      <c r="I70" s="10">
        <v>64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f aca="true" t="shared" si="6" ref="O70:O85">N70+M70+L70+K70+J70+I70+H70+G70+F70+E70</f>
        <v>204</v>
      </c>
    </row>
    <row r="71" spans="1:15" ht="15">
      <c r="A71" s="9" t="s">
        <v>23</v>
      </c>
      <c r="B71" s="22"/>
      <c r="C71" s="5" t="s">
        <v>21</v>
      </c>
      <c r="D71" s="10">
        <v>0</v>
      </c>
      <c r="E71" s="10">
        <v>29</v>
      </c>
      <c r="F71" s="10">
        <v>60</v>
      </c>
      <c r="G71" s="10">
        <v>37</v>
      </c>
      <c r="H71" s="10">
        <v>5</v>
      </c>
      <c r="I71" s="10">
        <v>10</v>
      </c>
      <c r="J71" s="10">
        <v>10</v>
      </c>
      <c r="K71" s="10">
        <v>10</v>
      </c>
      <c r="L71" s="10">
        <v>10</v>
      </c>
      <c r="M71" s="10">
        <v>10</v>
      </c>
      <c r="N71" s="10">
        <v>10</v>
      </c>
      <c r="O71" s="10">
        <f t="shared" si="6"/>
        <v>191</v>
      </c>
    </row>
    <row r="72" spans="1:15" ht="15">
      <c r="A72" s="11" t="s">
        <v>24</v>
      </c>
      <c r="B72" s="22"/>
      <c r="C72" s="5" t="s">
        <v>21</v>
      </c>
      <c r="D72" s="10">
        <v>0</v>
      </c>
      <c r="E72" s="10">
        <v>8</v>
      </c>
      <c r="F72" s="10">
        <v>91</v>
      </c>
      <c r="G72" s="10">
        <v>30</v>
      </c>
      <c r="H72" s="10">
        <v>20</v>
      </c>
      <c r="I72" s="10">
        <v>43</v>
      </c>
      <c r="J72" s="10">
        <v>78</v>
      </c>
      <c r="K72" s="10">
        <v>81</v>
      </c>
      <c r="L72" s="10">
        <v>85</v>
      </c>
      <c r="M72" s="10">
        <v>85</v>
      </c>
      <c r="N72" s="10">
        <v>90</v>
      </c>
      <c r="O72" s="10">
        <f t="shared" si="6"/>
        <v>611</v>
      </c>
    </row>
    <row r="73" spans="1:15" ht="15">
      <c r="A73" s="9" t="s">
        <v>25</v>
      </c>
      <c r="B73" s="22"/>
      <c r="C73" s="5" t="s">
        <v>21</v>
      </c>
      <c r="D73" s="10">
        <v>15</v>
      </c>
      <c r="E73" s="10">
        <v>64</v>
      </c>
      <c r="F73" s="10">
        <v>0</v>
      </c>
      <c r="G73" s="10">
        <v>10</v>
      </c>
      <c r="H73" s="10">
        <v>10</v>
      </c>
      <c r="I73" s="10">
        <v>0</v>
      </c>
      <c r="J73" s="10">
        <v>18</v>
      </c>
      <c r="K73" s="10">
        <v>18</v>
      </c>
      <c r="L73" s="10">
        <v>18</v>
      </c>
      <c r="M73" s="10">
        <v>18</v>
      </c>
      <c r="N73" s="10">
        <v>18</v>
      </c>
      <c r="O73" s="10">
        <f t="shared" si="6"/>
        <v>174</v>
      </c>
    </row>
    <row r="74" spans="1:15" ht="15">
      <c r="A74" s="9" t="s">
        <v>26</v>
      </c>
      <c r="B74" s="22"/>
      <c r="C74" s="5" t="s">
        <v>21</v>
      </c>
      <c r="D74" s="10">
        <v>0</v>
      </c>
      <c r="E74" s="10">
        <v>13</v>
      </c>
      <c r="F74" s="10">
        <v>5</v>
      </c>
      <c r="G74" s="10">
        <v>35</v>
      </c>
      <c r="H74" s="10">
        <v>7</v>
      </c>
      <c r="I74" s="10">
        <v>0</v>
      </c>
      <c r="J74" s="10">
        <v>7</v>
      </c>
      <c r="K74" s="10">
        <v>7</v>
      </c>
      <c r="L74" s="10">
        <v>7</v>
      </c>
      <c r="M74" s="10">
        <v>7</v>
      </c>
      <c r="N74" s="10">
        <v>7</v>
      </c>
      <c r="O74" s="10">
        <f t="shared" si="6"/>
        <v>95</v>
      </c>
    </row>
    <row r="75" spans="1:15" ht="15">
      <c r="A75" s="9" t="s">
        <v>27</v>
      </c>
      <c r="B75" s="22"/>
      <c r="C75" s="5" t="s">
        <v>21</v>
      </c>
      <c r="D75" s="10">
        <v>0</v>
      </c>
      <c r="E75" s="10">
        <v>60</v>
      </c>
      <c r="F75" s="10">
        <v>60</v>
      </c>
      <c r="G75" s="10">
        <v>0</v>
      </c>
      <c r="H75" s="10">
        <v>0</v>
      </c>
      <c r="I75" s="10">
        <v>0</v>
      </c>
      <c r="J75" s="10">
        <v>37</v>
      </c>
      <c r="K75" s="10">
        <v>37</v>
      </c>
      <c r="L75" s="10">
        <v>37</v>
      </c>
      <c r="M75" s="10">
        <v>37</v>
      </c>
      <c r="N75" s="10">
        <v>37</v>
      </c>
      <c r="O75" s="10">
        <f t="shared" si="6"/>
        <v>305</v>
      </c>
    </row>
    <row r="76" spans="1:15" ht="15">
      <c r="A76" s="9" t="s">
        <v>28</v>
      </c>
      <c r="B76" s="22"/>
      <c r="C76" s="5" t="s">
        <v>21</v>
      </c>
      <c r="D76" s="12">
        <v>0</v>
      </c>
      <c r="E76" s="12">
        <v>10</v>
      </c>
      <c r="F76" s="12">
        <v>46</v>
      </c>
      <c r="G76" s="12">
        <v>61</v>
      </c>
      <c r="H76" s="12">
        <v>18</v>
      </c>
      <c r="I76" s="12">
        <v>60</v>
      </c>
      <c r="J76" s="12">
        <v>63</v>
      </c>
      <c r="K76" s="12">
        <v>63</v>
      </c>
      <c r="L76" s="12">
        <v>63</v>
      </c>
      <c r="M76" s="12">
        <v>63</v>
      </c>
      <c r="N76" s="12">
        <v>63</v>
      </c>
      <c r="O76" s="10">
        <f t="shared" si="6"/>
        <v>510</v>
      </c>
    </row>
    <row r="77" spans="1:15" ht="15">
      <c r="A77" s="11" t="s">
        <v>29</v>
      </c>
      <c r="B77" s="22"/>
      <c r="C77" s="5" t="s">
        <v>21</v>
      </c>
      <c r="D77" s="12">
        <v>0</v>
      </c>
      <c r="E77" s="12">
        <v>0</v>
      </c>
      <c r="F77" s="12">
        <v>0</v>
      </c>
      <c r="G77" s="12">
        <v>237</v>
      </c>
      <c r="H77" s="12">
        <v>250</v>
      </c>
      <c r="I77" s="12">
        <v>124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0">
        <f t="shared" si="6"/>
        <v>611</v>
      </c>
    </row>
    <row r="78" spans="1:15" ht="15">
      <c r="A78" s="9" t="s">
        <v>30</v>
      </c>
      <c r="B78" s="22"/>
      <c r="C78" s="5" t="s">
        <v>21</v>
      </c>
      <c r="D78" s="10">
        <v>0</v>
      </c>
      <c r="E78" s="10">
        <v>0</v>
      </c>
      <c r="F78" s="10">
        <v>42</v>
      </c>
      <c r="G78" s="10">
        <v>26</v>
      </c>
      <c r="H78" s="10">
        <v>0</v>
      </c>
      <c r="I78" s="10">
        <v>0</v>
      </c>
      <c r="J78" s="10">
        <v>38</v>
      </c>
      <c r="K78" s="10">
        <v>38</v>
      </c>
      <c r="L78" s="10">
        <v>38</v>
      </c>
      <c r="M78" s="10">
        <v>38</v>
      </c>
      <c r="N78" s="10">
        <v>38</v>
      </c>
      <c r="O78" s="10">
        <f t="shared" si="6"/>
        <v>258</v>
      </c>
    </row>
    <row r="79" spans="1:15" ht="15">
      <c r="A79" s="9" t="s">
        <v>31</v>
      </c>
      <c r="B79" s="22"/>
      <c r="C79" s="5" t="s">
        <v>21</v>
      </c>
      <c r="D79" s="10">
        <v>24</v>
      </c>
      <c r="E79" s="10">
        <v>13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f t="shared" si="6"/>
        <v>13</v>
      </c>
    </row>
    <row r="80" spans="1:15" ht="15">
      <c r="A80" s="9" t="s">
        <v>32</v>
      </c>
      <c r="B80" s="22"/>
      <c r="C80" s="5" t="s">
        <v>21</v>
      </c>
      <c r="D80" s="10">
        <v>0</v>
      </c>
      <c r="E80" s="10">
        <v>94</v>
      </c>
      <c r="F80" s="10">
        <v>80</v>
      </c>
      <c r="G80" s="10">
        <v>74</v>
      </c>
      <c r="H80" s="10">
        <v>31</v>
      </c>
      <c r="I80" s="10">
        <v>50</v>
      </c>
      <c r="J80" s="10">
        <v>59</v>
      </c>
      <c r="K80" s="10">
        <v>62</v>
      </c>
      <c r="L80" s="10">
        <v>62</v>
      </c>
      <c r="M80" s="10">
        <v>62</v>
      </c>
      <c r="N80" s="10">
        <v>62</v>
      </c>
      <c r="O80" s="10">
        <f t="shared" si="6"/>
        <v>636</v>
      </c>
    </row>
    <row r="81" spans="1:15" ht="15">
      <c r="A81" s="9" t="s">
        <v>33</v>
      </c>
      <c r="B81" s="22"/>
      <c r="C81" s="5" t="s">
        <v>21</v>
      </c>
      <c r="D81" s="10">
        <v>48</v>
      </c>
      <c r="E81" s="10">
        <v>45</v>
      </c>
      <c r="F81" s="10">
        <v>45</v>
      </c>
      <c r="G81" s="10">
        <v>40</v>
      </c>
      <c r="H81" s="10">
        <v>10</v>
      </c>
      <c r="I81" s="10">
        <v>9</v>
      </c>
      <c r="J81" s="10">
        <v>25</v>
      </c>
      <c r="K81" s="10">
        <v>25</v>
      </c>
      <c r="L81" s="10">
        <v>27</v>
      </c>
      <c r="M81" s="10">
        <v>27</v>
      </c>
      <c r="N81" s="10">
        <v>27</v>
      </c>
      <c r="O81" s="10">
        <f t="shared" si="6"/>
        <v>280</v>
      </c>
    </row>
    <row r="82" spans="1:15" ht="15">
      <c r="A82" s="9" t="s">
        <v>34</v>
      </c>
      <c r="B82" s="22"/>
      <c r="C82" s="5" t="s">
        <v>21</v>
      </c>
      <c r="D82" s="5">
        <v>0</v>
      </c>
      <c r="E82" s="5">
        <v>78</v>
      </c>
      <c r="F82" s="5">
        <v>20</v>
      </c>
      <c r="G82" s="5">
        <v>20</v>
      </c>
      <c r="H82" s="5">
        <v>20</v>
      </c>
      <c r="I82" s="5">
        <v>40</v>
      </c>
      <c r="J82" s="5">
        <v>113</v>
      </c>
      <c r="K82" s="5">
        <v>113</v>
      </c>
      <c r="L82" s="5">
        <v>113</v>
      </c>
      <c r="M82" s="5">
        <v>154</v>
      </c>
      <c r="N82" s="5">
        <v>160</v>
      </c>
      <c r="O82" s="10">
        <f t="shared" si="6"/>
        <v>831</v>
      </c>
    </row>
    <row r="83" spans="1:15" ht="15">
      <c r="A83" s="9" t="s">
        <v>35</v>
      </c>
      <c r="B83" s="22"/>
      <c r="C83" s="5" t="s">
        <v>21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0">
        <f t="shared" si="6"/>
        <v>0</v>
      </c>
    </row>
    <row r="84" spans="1:15" ht="15">
      <c r="A84" s="9" t="s">
        <v>36</v>
      </c>
      <c r="B84" s="22"/>
      <c r="C84" s="5" t="s">
        <v>21</v>
      </c>
      <c r="D84" s="5">
        <v>2</v>
      </c>
      <c r="E84" s="5">
        <v>10</v>
      </c>
      <c r="F84" s="5">
        <v>10</v>
      </c>
      <c r="G84" s="5">
        <v>0</v>
      </c>
      <c r="H84" s="5">
        <v>0</v>
      </c>
      <c r="I84" s="5">
        <v>0</v>
      </c>
      <c r="J84" s="5">
        <v>11</v>
      </c>
      <c r="K84" s="5">
        <v>11</v>
      </c>
      <c r="L84" s="5">
        <v>11</v>
      </c>
      <c r="M84" s="5">
        <v>11</v>
      </c>
      <c r="N84" s="5">
        <v>11</v>
      </c>
      <c r="O84" s="10">
        <f t="shared" si="6"/>
        <v>75</v>
      </c>
    </row>
    <row r="85" spans="1:15" ht="15">
      <c r="A85" s="9" t="s">
        <v>37</v>
      </c>
      <c r="B85" s="22"/>
      <c r="C85" s="5" t="s">
        <v>21</v>
      </c>
      <c r="D85" s="5">
        <v>0</v>
      </c>
      <c r="E85" s="5">
        <v>0</v>
      </c>
      <c r="F85" s="5">
        <v>0</v>
      </c>
      <c r="G85" s="5">
        <v>15</v>
      </c>
      <c r="H85" s="5">
        <v>0</v>
      </c>
      <c r="I85" s="5">
        <v>20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10">
        <f t="shared" si="6"/>
        <v>35</v>
      </c>
    </row>
    <row r="86" spans="1:15" ht="15">
      <c r="A86" s="8"/>
      <c r="B86" s="11" t="s">
        <v>38</v>
      </c>
      <c r="C86" s="5" t="s">
        <v>21</v>
      </c>
      <c r="D86" s="10">
        <f aca="true" t="shared" si="7" ref="D86:O86">SUM(D69:D85)</f>
        <v>89</v>
      </c>
      <c r="E86" s="10">
        <f t="shared" si="7"/>
        <v>449</v>
      </c>
      <c r="F86" s="10">
        <f t="shared" si="7"/>
        <v>474</v>
      </c>
      <c r="G86" s="10">
        <f t="shared" si="7"/>
        <v>732</v>
      </c>
      <c r="H86" s="10">
        <f t="shared" si="7"/>
        <v>471</v>
      </c>
      <c r="I86" s="10">
        <f>SUM(I69:I85)</f>
        <v>470</v>
      </c>
      <c r="J86" s="10">
        <f t="shared" si="7"/>
        <v>479</v>
      </c>
      <c r="K86" s="10">
        <f t="shared" si="7"/>
        <v>485</v>
      </c>
      <c r="L86" s="10">
        <f t="shared" si="7"/>
        <v>491</v>
      </c>
      <c r="M86" s="10">
        <f t="shared" si="7"/>
        <v>534</v>
      </c>
      <c r="N86" s="10">
        <f t="shared" si="7"/>
        <v>545</v>
      </c>
      <c r="O86" s="10">
        <f t="shared" si="7"/>
        <v>5130</v>
      </c>
    </row>
    <row r="87" spans="1:15" ht="45">
      <c r="A87" s="8"/>
      <c r="B87" s="11" t="s">
        <v>61</v>
      </c>
      <c r="C87" s="5" t="s">
        <v>21</v>
      </c>
      <c r="D87" s="10"/>
      <c r="E87" s="10"/>
      <c r="F87" s="10"/>
      <c r="G87" s="10"/>
      <c r="H87" s="10">
        <v>250</v>
      </c>
      <c r="I87" s="10">
        <v>100</v>
      </c>
      <c r="J87" s="10">
        <v>50</v>
      </c>
      <c r="K87" s="10"/>
      <c r="L87" s="10"/>
      <c r="M87" s="10"/>
      <c r="N87" s="10"/>
      <c r="O87" s="10">
        <v>400</v>
      </c>
    </row>
    <row r="88" spans="1:15" ht="15">
      <c r="A88" s="8"/>
      <c r="B88" s="11"/>
      <c r="C88" s="5" t="s">
        <v>21</v>
      </c>
      <c r="D88" s="10"/>
      <c r="E88" s="10"/>
      <c r="F88" s="10"/>
      <c r="G88" s="10"/>
      <c r="H88" s="10">
        <v>250</v>
      </c>
      <c r="I88" s="10">
        <v>100</v>
      </c>
      <c r="J88" s="10">
        <v>50</v>
      </c>
      <c r="K88" s="10"/>
      <c r="L88" s="10"/>
      <c r="M88" s="10"/>
      <c r="N88" s="10"/>
      <c r="O88" s="10">
        <v>400</v>
      </c>
    </row>
    <row r="89" spans="1:15" ht="15">
      <c r="A89" s="9" t="s">
        <v>20</v>
      </c>
      <c r="B89" s="21" t="s">
        <v>62</v>
      </c>
      <c r="C89" s="5" t="s">
        <v>21</v>
      </c>
      <c r="D89" s="10">
        <v>0</v>
      </c>
      <c r="E89" s="10">
        <v>130</v>
      </c>
      <c r="F89" s="10">
        <v>130</v>
      </c>
      <c r="G89" s="10">
        <v>20</v>
      </c>
      <c r="H89" s="10">
        <v>20</v>
      </c>
      <c r="I89" s="10">
        <v>20</v>
      </c>
      <c r="J89" s="10">
        <v>20</v>
      </c>
      <c r="K89" s="10">
        <v>20</v>
      </c>
      <c r="L89" s="10">
        <v>20</v>
      </c>
      <c r="M89" s="10">
        <v>20</v>
      </c>
      <c r="N89" s="10">
        <v>20</v>
      </c>
      <c r="O89" s="10">
        <f>N89+M89+L89+K89+J89+I89+H89+G89+F89+E89</f>
        <v>420</v>
      </c>
    </row>
    <row r="90" spans="1:15" ht="15">
      <c r="A90" s="9" t="s">
        <v>22</v>
      </c>
      <c r="B90" s="22"/>
      <c r="C90" s="5" t="s">
        <v>21</v>
      </c>
      <c r="D90" s="10">
        <v>409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f aca="true" t="shared" si="8" ref="O90:O105">N90+M90+L90+K90+J90+I90+H90+G90+F90+E90</f>
        <v>0</v>
      </c>
    </row>
    <row r="91" spans="1:15" ht="15">
      <c r="A91" s="9" t="s">
        <v>23</v>
      </c>
      <c r="B91" s="22"/>
      <c r="C91" s="5" t="s">
        <v>21</v>
      </c>
      <c r="D91" s="10">
        <v>0</v>
      </c>
      <c r="E91" s="10">
        <v>150</v>
      </c>
      <c r="F91" s="10">
        <v>150</v>
      </c>
      <c r="G91" s="10">
        <v>75</v>
      </c>
      <c r="H91" s="10">
        <v>75</v>
      </c>
      <c r="I91" s="10">
        <v>75</v>
      </c>
      <c r="J91" s="10">
        <v>75</v>
      </c>
      <c r="K91" s="10">
        <v>75</v>
      </c>
      <c r="L91" s="10">
        <v>75</v>
      </c>
      <c r="M91" s="10">
        <v>75</v>
      </c>
      <c r="N91" s="10">
        <v>75</v>
      </c>
      <c r="O91" s="10">
        <f t="shared" si="8"/>
        <v>900</v>
      </c>
    </row>
    <row r="92" spans="1:15" ht="15">
      <c r="A92" s="11" t="s">
        <v>24</v>
      </c>
      <c r="B92" s="22"/>
      <c r="C92" s="5" t="s">
        <v>21</v>
      </c>
      <c r="D92" s="10">
        <v>0</v>
      </c>
      <c r="E92" s="10">
        <v>40</v>
      </c>
      <c r="F92" s="10">
        <v>40</v>
      </c>
      <c r="G92" s="10">
        <v>40</v>
      </c>
      <c r="H92" s="10">
        <v>40</v>
      </c>
      <c r="I92" s="10">
        <v>40</v>
      </c>
      <c r="J92" s="10">
        <v>40</v>
      </c>
      <c r="K92" s="10">
        <v>40</v>
      </c>
      <c r="L92" s="10">
        <v>40</v>
      </c>
      <c r="M92" s="10">
        <v>40</v>
      </c>
      <c r="N92" s="10">
        <v>40</v>
      </c>
      <c r="O92" s="10">
        <f t="shared" si="8"/>
        <v>400</v>
      </c>
    </row>
    <row r="93" spans="1:15" ht="15">
      <c r="A93" s="9" t="s">
        <v>25</v>
      </c>
      <c r="B93" s="22"/>
      <c r="C93" s="5" t="s">
        <v>21</v>
      </c>
      <c r="D93" s="10">
        <v>0</v>
      </c>
      <c r="E93" s="10">
        <v>0</v>
      </c>
      <c r="F93" s="10">
        <v>0</v>
      </c>
      <c r="G93" s="10">
        <v>10</v>
      </c>
      <c r="H93" s="10">
        <v>18</v>
      </c>
      <c r="I93" s="10">
        <v>18</v>
      </c>
      <c r="J93" s="10">
        <v>18</v>
      </c>
      <c r="K93" s="10">
        <v>18</v>
      </c>
      <c r="L93" s="10">
        <v>18</v>
      </c>
      <c r="M93" s="10">
        <v>18</v>
      </c>
      <c r="N93" s="10">
        <v>18</v>
      </c>
      <c r="O93" s="10">
        <f t="shared" si="8"/>
        <v>136</v>
      </c>
    </row>
    <row r="94" spans="1:15" ht="15">
      <c r="A94" s="9" t="s">
        <v>26</v>
      </c>
      <c r="B94" s="22"/>
      <c r="C94" s="5" t="s">
        <v>21</v>
      </c>
      <c r="D94" s="10">
        <v>0</v>
      </c>
      <c r="E94" s="10">
        <v>25</v>
      </c>
      <c r="F94" s="10">
        <v>25</v>
      </c>
      <c r="G94" s="10">
        <v>25</v>
      </c>
      <c r="H94" s="10">
        <v>25</v>
      </c>
      <c r="I94" s="10">
        <v>25</v>
      </c>
      <c r="J94" s="10">
        <v>25</v>
      </c>
      <c r="K94" s="10">
        <v>25</v>
      </c>
      <c r="L94" s="10">
        <v>25</v>
      </c>
      <c r="M94" s="10">
        <v>25</v>
      </c>
      <c r="N94" s="10">
        <v>25</v>
      </c>
      <c r="O94" s="10">
        <f t="shared" si="8"/>
        <v>250</v>
      </c>
    </row>
    <row r="95" spans="1:15" ht="15">
      <c r="A95" s="9" t="s">
        <v>27</v>
      </c>
      <c r="B95" s="22"/>
      <c r="C95" s="5" t="s">
        <v>21</v>
      </c>
      <c r="D95" s="10">
        <v>0</v>
      </c>
      <c r="E95" s="10">
        <v>100</v>
      </c>
      <c r="F95" s="10">
        <v>100</v>
      </c>
      <c r="G95" s="10">
        <v>40</v>
      </c>
      <c r="H95" s="10">
        <v>33</v>
      </c>
      <c r="I95" s="10">
        <v>34</v>
      </c>
      <c r="J95" s="10">
        <v>34</v>
      </c>
      <c r="K95" s="10">
        <v>34</v>
      </c>
      <c r="L95" s="10">
        <v>34</v>
      </c>
      <c r="M95" s="10">
        <v>34</v>
      </c>
      <c r="N95" s="10">
        <v>34</v>
      </c>
      <c r="O95" s="10">
        <f t="shared" si="8"/>
        <v>477</v>
      </c>
    </row>
    <row r="96" spans="1:15" ht="15">
      <c r="A96" s="9" t="s">
        <v>28</v>
      </c>
      <c r="B96" s="22"/>
      <c r="C96" s="5" t="s">
        <v>21</v>
      </c>
      <c r="D96" s="12">
        <v>251</v>
      </c>
      <c r="E96" s="12">
        <v>40</v>
      </c>
      <c r="F96" s="12">
        <v>40</v>
      </c>
      <c r="G96" s="12">
        <v>40</v>
      </c>
      <c r="H96" s="12">
        <v>40</v>
      </c>
      <c r="I96" s="12">
        <v>40</v>
      </c>
      <c r="J96" s="12">
        <v>40</v>
      </c>
      <c r="K96" s="12">
        <v>40</v>
      </c>
      <c r="L96" s="12">
        <v>40</v>
      </c>
      <c r="M96" s="12">
        <v>40</v>
      </c>
      <c r="N96" s="12">
        <v>40</v>
      </c>
      <c r="O96" s="10">
        <f t="shared" si="8"/>
        <v>400</v>
      </c>
    </row>
    <row r="97" spans="1:15" ht="15">
      <c r="A97" s="11" t="s">
        <v>29</v>
      </c>
      <c r="B97" s="22"/>
      <c r="C97" s="5" t="s">
        <v>21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0">
        <f t="shared" si="8"/>
        <v>0</v>
      </c>
    </row>
    <row r="98" spans="1:15" ht="15">
      <c r="A98" s="9" t="s">
        <v>30</v>
      </c>
      <c r="B98" s="22"/>
      <c r="C98" s="5" t="s">
        <v>21</v>
      </c>
      <c r="D98" s="10">
        <v>0</v>
      </c>
      <c r="E98" s="10">
        <v>0</v>
      </c>
      <c r="F98" s="10">
        <v>0</v>
      </c>
      <c r="G98" s="10">
        <v>37</v>
      </c>
      <c r="H98" s="10">
        <v>37</v>
      </c>
      <c r="I98" s="10">
        <v>37</v>
      </c>
      <c r="J98" s="10">
        <v>37</v>
      </c>
      <c r="K98" s="10">
        <v>37</v>
      </c>
      <c r="L98" s="10">
        <v>42</v>
      </c>
      <c r="M98" s="10">
        <v>42</v>
      </c>
      <c r="N98" s="10">
        <v>42</v>
      </c>
      <c r="O98" s="10">
        <f t="shared" si="8"/>
        <v>311</v>
      </c>
    </row>
    <row r="99" spans="1:15" ht="15">
      <c r="A99" s="9" t="s">
        <v>31</v>
      </c>
      <c r="B99" s="22"/>
      <c r="C99" s="5" t="s">
        <v>21</v>
      </c>
      <c r="D99" s="10">
        <v>218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f t="shared" si="8"/>
        <v>0</v>
      </c>
    </row>
    <row r="100" spans="1:15" ht="15">
      <c r="A100" s="9" t="s">
        <v>32</v>
      </c>
      <c r="B100" s="22"/>
      <c r="C100" s="5" t="s">
        <v>21</v>
      </c>
      <c r="D100" s="10">
        <v>0</v>
      </c>
      <c r="E100" s="10">
        <v>129</v>
      </c>
      <c r="F100" s="10">
        <v>129</v>
      </c>
      <c r="G100" s="10">
        <v>149</v>
      </c>
      <c r="H100" s="10">
        <v>149</v>
      </c>
      <c r="I100" s="10">
        <v>149</v>
      </c>
      <c r="J100" s="10">
        <v>149</v>
      </c>
      <c r="K100" s="10">
        <v>149</v>
      </c>
      <c r="L100" s="10">
        <v>159</v>
      </c>
      <c r="M100" s="10">
        <v>159</v>
      </c>
      <c r="N100" s="10">
        <v>159</v>
      </c>
      <c r="O100" s="10">
        <f t="shared" si="8"/>
        <v>1480</v>
      </c>
    </row>
    <row r="101" spans="1:15" ht="15">
      <c r="A101" s="9" t="s">
        <v>33</v>
      </c>
      <c r="B101" s="22"/>
      <c r="C101" s="5" t="s">
        <v>21</v>
      </c>
      <c r="D101" s="10">
        <v>1137</v>
      </c>
      <c r="E101" s="10">
        <v>119</v>
      </c>
      <c r="F101" s="10">
        <v>119</v>
      </c>
      <c r="G101" s="10">
        <v>149</v>
      </c>
      <c r="H101" s="10">
        <v>149</v>
      </c>
      <c r="I101" s="10">
        <v>149</v>
      </c>
      <c r="J101" s="10">
        <v>149</v>
      </c>
      <c r="K101" s="10">
        <v>149</v>
      </c>
      <c r="L101" s="10">
        <v>159</v>
      </c>
      <c r="M101" s="10">
        <v>159</v>
      </c>
      <c r="N101" s="10">
        <v>159</v>
      </c>
      <c r="O101" s="10">
        <f t="shared" si="8"/>
        <v>1460</v>
      </c>
    </row>
    <row r="102" spans="1:15" ht="15">
      <c r="A102" s="9" t="s">
        <v>34</v>
      </c>
      <c r="B102" s="22"/>
      <c r="C102" s="5" t="s">
        <v>21</v>
      </c>
      <c r="D102" s="5">
        <v>583</v>
      </c>
      <c r="E102" s="5">
        <v>200</v>
      </c>
      <c r="F102" s="5">
        <v>200</v>
      </c>
      <c r="G102" s="5">
        <v>150</v>
      </c>
      <c r="H102" s="5">
        <v>150</v>
      </c>
      <c r="I102" s="5">
        <v>150</v>
      </c>
      <c r="J102" s="5">
        <v>150</v>
      </c>
      <c r="K102" s="5">
        <v>150</v>
      </c>
      <c r="L102" s="5">
        <v>160</v>
      </c>
      <c r="M102" s="5">
        <v>160</v>
      </c>
      <c r="N102" s="5">
        <v>160</v>
      </c>
      <c r="O102" s="10">
        <f t="shared" si="8"/>
        <v>1630</v>
      </c>
    </row>
    <row r="103" spans="1:15" ht="15">
      <c r="A103" s="9" t="s">
        <v>35</v>
      </c>
      <c r="B103" s="22"/>
      <c r="C103" s="5" t="s">
        <v>21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10">
        <f t="shared" si="8"/>
        <v>0</v>
      </c>
    </row>
    <row r="104" spans="1:15" ht="15">
      <c r="A104" s="9" t="s">
        <v>36</v>
      </c>
      <c r="B104" s="22"/>
      <c r="C104" s="5" t="s">
        <v>21</v>
      </c>
      <c r="D104" s="5">
        <v>220</v>
      </c>
      <c r="E104" s="5">
        <v>10</v>
      </c>
      <c r="F104" s="5">
        <v>10</v>
      </c>
      <c r="G104" s="5">
        <v>10</v>
      </c>
      <c r="H104" s="5">
        <v>10</v>
      </c>
      <c r="I104" s="5">
        <v>10</v>
      </c>
      <c r="J104" s="5">
        <v>10</v>
      </c>
      <c r="K104" s="5">
        <v>10</v>
      </c>
      <c r="L104" s="5">
        <v>10</v>
      </c>
      <c r="M104" s="5">
        <v>10</v>
      </c>
      <c r="N104" s="5">
        <v>10</v>
      </c>
      <c r="O104" s="10">
        <f t="shared" si="8"/>
        <v>100</v>
      </c>
    </row>
    <row r="105" spans="1:15" ht="15">
      <c r="A105" s="9" t="s">
        <v>37</v>
      </c>
      <c r="B105" s="22"/>
      <c r="C105" s="5" t="s">
        <v>21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10">
        <f t="shared" si="8"/>
        <v>0</v>
      </c>
    </row>
    <row r="106" spans="1:15" ht="15">
      <c r="A106" s="8"/>
      <c r="B106" s="11" t="s">
        <v>38</v>
      </c>
      <c r="C106" s="5" t="s">
        <v>21</v>
      </c>
      <c r="D106" s="10">
        <f aca="true" t="shared" si="9" ref="D106:O106">SUM(D89:D105)</f>
        <v>2818</v>
      </c>
      <c r="E106" s="10">
        <f t="shared" si="9"/>
        <v>943</v>
      </c>
      <c r="F106" s="10">
        <f t="shared" si="9"/>
        <v>943</v>
      </c>
      <c r="G106" s="10">
        <f t="shared" si="9"/>
        <v>745</v>
      </c>
      <c r="H106" s="10">
        <f t="shared" si="9"/>
        <v>746</v>
      </c>
      <c r="I106" s="10">
        <f t="shared" si="9"/>
        <v>747</v>
      </c>
      <c r="J106" s="10">
        <f t="shared" si="9"/>
        <v>747</v>
      </c>
      <c r="K106" s="10">
        <f t="shared" si="9"/>
        <v>747</v>
      </c>
      <c r="L106" s="10">
        <f t="shared" si="9"/>
        <v>782</v>
      </c>
      <c r="M106" s="10">
        <f t="shared" si="9"/>
        <v>782</v>
      </c>
      <c r="N106" s="10">
        <f t="shared" si="9"/>
        <v>782</v>
      </c>
      <c r="O106" s="10">
        <f t="shared" si="9"/>
        <v>7964</v>
      </c>
    </row>
    <row r="107" spans="1:15" ht="15">
      <c r="A107" s="9" t="s">
        <v>20</v>
      </c>
      <c r="B107" s="21" t="s">
        <v>43</v>
      </c>
      <c r="C107" s="5" t="s">
        <v>21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f>N107+M107+L107+K107+J107+I107+H107+G107+F107+E107</f>
        <v>0</v>
      </c>
    </row>
    <row r="108" spans="1:15" ht="15">
      <c r="A108" s="9" t="s">
        <v>22</v>
      </c>
      <c r="B108" s="22"/>
      <c r="C108" s="5" t="s">
        <v>21</v>
      </c>
      <c r="D108" s="10">
        <v>0</v>
      </c>
      <c r="E108" s="10">
        <v>0</v>
      </c>
      <c r="F108" s="10">
        <v>0</v>
      </c>
      <c r="G108" s="10">
        <v>9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f aca="true" t="shared" si="10" ref="O108:O123">N108+M108+L108+K108+J108+I108+H108+G108+F108+E108</f>
        <v>9</v>
      </c>
    </row>
    <row r="109" spans="1:15" ht="15">
      <c r="A109" s="9" t="s">
        <v>23</v>
      </c>
      <c r="B109" s="22"/>
      <c r="C109" s="5" t="s">
        <v>21</v>
      </c>
      <c r="D109" s="10">
        <v>0</v>
      </c>
      <c r="E109" s="10">
        <v>0</v>
      </c>
      <c r="F109" s="10">
        <v>42</v>
      </c>
      <c r="G109" s="10">
        <v>35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f t="shared" si="10"/>
        <v>77</v>
      </c>
    </row>
    <row r="110" spans="1:15" ht="15">
      <c r="A110" s="11" t="s">
        <v>24</v>
      </c>
      <c r="B110" s="22"/>
      <c r="C110" s="5" t="s">
        <v>21</v>
      </c>
      <c r="D110" s="10">
        <v>0</v>
      </c>
      <c r="E110" s="10">
        <v>10</v>
      </c>
      <c r="F110" s="10">
        <v>0</v>
      </c>
      <c r="G110" s="10">
        <v>20</v>
      </c>
      <c r="H110" s="10">
        <v>30</v>
      </c>
      <c r="I110" s="10">
        <v>30</v>
      </c>
      <c r="J110" s="10">
        <v>30</v>
      </c>
      <c r="K110" s="10">
        <v>30</v>
      </c>
      <c r="L110" s="10">
        <v>30</v>
      </c>
      <c r="M110" s="10">
        <v>30</v>
      </c>
      <c r="N110" s="10">
        <v>30</v>
      </c>
      <c r="O110" s="10">
        <f t="shared" si="10"/>
        <v>240</v>
      </c>
    </row>
    <row r="111" spans="1:15" ht="15">
      <c r="A111" s="9" t="s">
        <v>25</v>
      </c>
      <c r="B111" s="22"/>
      <c r="C111" s="5" t="s">
        <v>21</v>
      </c>
      <c r="D111" s="10">
        <v>0</v>
      </c>
      <c r="E111" s="10">
        <v>0</v>
      </c>
      <c r="F111" s="10">
        <v>0</v>
      </c>
      <c r="G111" s="10">
        <v>10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f t="shared" si="10"/>
        <v>10</v>
      </c>
    </row>
    <row r="112" spans="1:15" ht="15">
      <c r="A112" s="9" t="s">
        <v>26</v>
      </c>
      <c r="B112" s="22"/>
      <c r="C112" s="5" t="s">
        <v>21</v>
      </c>
      <c r="D112" s="10">
        <v>0</v>
      </c>
      <c r="E112" s="10">
        <v>0</v>
      </c>
      <c r="F112" s="10">
        <v>0</v>
      </c>
      <c r="G112" s="10">
        <v>5</v>
      </c>
      <c r="H112" s="10">
        <v>15</v>
      </c>
      <c r="I112" s="10">
        <v>15</v>
      </c>
      <c r="J112" s="10">
        <v>15</v>
      </c>
      <c r="K112" s="10">
        <v>15</v>
      </c>
      <c r="L112" s="10">
        <v>15</v>
      </c>
      <c r="M112" s="10">
        <v>15</v>
      </c>
      <c r="N112" s="10">
        <v>15</v>
      </c>
      <c r="O112" s="10">
        <f t="shared" si="10"/>
        <v>110</v>
      </c>
    </row>
    <row r="113" spans="1:15" ht="15">
      <c r="A113" s="9" t="s">
        <v>27</v>
      </c>
      <c r="B113" s="22"/>
      <c r="C113" s="5" t="s">
        <v>21</v>
      </c>
      <c r="D113" s="10">
        <v>0</v>
      </c>
      <c r="E113" s="10">
        <v>50</v>
      </c>
      <c r="F113" s="10">
        <v>20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f t="shared" si="10"/>
        <v>70</v>
      </c>
    </row>
    <row r="114" spans="1:15" ht="15">
      <c r="A114" s="9" t="s">
        <v>28</v>
      </c>
      <c r="B114" s="22"/>
      <c r="C114" s="5" t="s">
        <v>21</v>
      </c>
      <c r="D114" s="12">
        <v>0</v>
      </c>
      <c r="E114" s="12">
        <v>10</v>
      </c>
      <c r="F114" s="12">
        <v>14</v>
      </c>
      <c r="G114" s="12">
        <v>18</v>
      </c>
      <c r="H114" s="12">
        <v>35</v>
      </c>
      <c r="I114" s="12">
        <v>35</v>
      </c>
      <c r="J114" s="12">
        <v>35</v>
      </c>
      <c r="K114" s="12">
        <v>35</v>
      </c>
      <c r="L114" s="12">
        <v>40</v>
      </c>
      <c r="M114" s="12">
        <v>40</v>
      </c>
      <c r="N114" s="12">
        <v>40</v>
      </c>
      <c r="O114" s="10">
        <f t="shared" si="10"/>
        <v>302</v>
      </c>
    </row>
    <row r="115" spans="1:15" ht="15">
      <c r="A115" s="11" t="s">
        <v>29</v>
      </c>
      <c r="B115" s="22"/>
      <c r="C115" s="5" t="s">
        <v>21</v>
      </c>
      <c r="D115" s="12">
        <v>0</v>
      </c>
      <c r="E115" s="12">
        <v>0</v>
      </c>
      <c r="F115" s="12">
        <v>0</v>
      </c>
      <c r="G115" s="12">
        <v>5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0">
        <f t="shared" si="10"/>
        <v>5</v>
      </c>
    </row>
    <row r="116" spans="1:15" ht="15">
      <c r="A116" s="9" t="s">
        <v>30</v>
      </c>
      <c r="B116" s="22"/>
      <c r="C116" s="5" t="s">
        <v>21</v>
      </c>
      <c r="D116" s="10">
        <v>0</v>
      </c>
      <c r="E116" s="10">
        <v>0</v>
      </c>
      <c r="F116" s="10">
        <v>0</v>
      </c>
      <c r="G116" s="10">
        <v>15</v>
      </c>
      <c r="H116" s="10">
        <v>30</v>
      </c>
      <c r="I116" s="10">
        <v>30</v>
      </c>
      <c r="J116" s="10">
        <v>30</v>
      </c>
      <c r="K116" s="10">
        <v>30</v>
      </c>
      <c r="L116" s="10">
        <v>40</v>
      </c>
      <c r="M116" s="10">
        <v>40</v>
      </c>
      <c r="N116" s="10">
        <v>40</v>
      </c>
      <c r="O116" s="10">
        <f t="shared" si="10"/>
        <v>255</v>
      </c>
    </row>
    <row r="117" spans="1:15" ht="15">
      <c r="A117" s="9" t="s">
        <v>31</v>
      </c>
      <c r="B117" s="22"/>
      <c r="C117" s="5" t="s">
        <v>21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f t="shared" si="10"/>
        <v>0</v>
      </c>
    </row>
    <row r="118" spans="1:15" ht="15">
      <c r="A118" s="9" t="s">
        <v>32</v>
      </c>
      <c r="B118" s="22"/>
      <c r="C118" s="5" t="s">
        <v>21</v>
      </c>
      <c r="D118" s="10">
        <v>0</v>
      </c>
      <c r="E118" s="10">
        <v>86</v>
      </c>
      <c r="F118" s="10">
        <v>50</v>
      </c>
      <c r="G118" s="10">
        <v>30</v>
      </c>
      <c r="H118" s="10">
        <v>30</v>
      </c>
      <c r="I118" s="10">
        <v>30</v>
      </c>
      <c r="J118" s="10">
        <v>30</v>
      </c>
      <c r="K118" s="10">
        <v>30</v>
      </c>
      <c r="L118" s="10">
        <v>40</v>
      </c>
      <c r="M118" s="10">
        <v>40</v>
      </c>
      <c r="N118" s="10">
        <v>40</v>
      </c>
      <c r="O118" s="10">
        <f t="shared" si="10"/>
        <v>406</v>
      </c>
    </row>
    <row r="119" spans="1:15" ht="15">
      <c r="A119" s="9" t="s">
        <v>33</v>
      </c>
      <c r="B119" s="22"/>
      <c r="C119" s="5" t="s">
        <v>21</v>
      </c>
      <c r="D119" s="10">
        <v>0</v>
      </c>
      <c r="E119" s="10">
        <v>25</v>
      </c>
      <c r="F119" s="10">
        <v>30</v>
      </c>
      <c r="G119" s="10">
        <v>28</v>
      </c>
      <c r="H119" s="10">
        <v>30</v>
      </c>
      <c r="I119" s="10">
        <v>30</v>
      </c>
      <c r="J119" s="10">
        <v>30</v>
      </c>
      <c r="K119" s="10">
        <v>30</v>
      </c>
      <c r="L119" s="10">
        <v>40</v>
      </c>
      <c r="M119" s="10">
        <v>40</v>
      </c>
      <c r="N119" s="10">
        <v>40</v>
      </c>
      <c r="O119" s="10">
        <f t="shared" si="10"/>
        <v>323</v>
      </c>
    </row>
    <row r="120" spans="1:15" ht="15">
      <c r="A120" s="9" t="s">
        <v>34</v>
      </c>
      <c r="B120" s="22"/>
      <c r="C120" s="5" t="s">
        <v>21</v>
      </c>
      <c r="D120" s="5">
        <v>0</v>
      </c>
      <c r="E120" s="5">
        <v>0</v>
      </c>
      <c r="F120" s="5">
        <v>30</v>
      </c>
      <c r="G120" s="5">
        <v>25</v>
      </c>
      <c r="H120" s="5">
        <v>30</v>
      </c>
      <c r="I120" s="5">
        <v>30</v>
      </c>
      <c r="J120" s="5">
        <v>30</v>
      </c>
      <c r="K120" s="5">
        <v>30</v>
      </c>
      <c r="L120" s="5">
        <v>40</v>
      </c>
      <c r="M120" s="5">
        <v>40</v>
      </c>
      <c r="N120" s="5">
        <v>40</v>
      </c>
      <c r="O120" s="10">
        <f t="shared" si="10"/>
        <v>295</v>
      </c>
    </row>
    <row r="121" spans="1:15" ht="15">
      <c r="A121" s="9" t="s">
        <v>35</v>
      </c>
      <c r="B121" s="22"/>
      <c r="C121" s="5" t="s">
        <v>21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0">
        <f t="shared" si="10"/>
        <v>0</v>
      </c>
    </row>
    <row r="122" spans="1:15" ht="15">
      <c r="A122" s="9" t="s">
        <v>36</v>
      </c>
      <c r="B122" s="22"/>
      <c r="C122" s="5" t="s">
        <v>21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10">
        <f t="shared" si="10"/>
        <v>0</v>
      </c>
    </row>
    <row r="123" spans="1:15" ht="15">
      <c r="A123" s="9" t="s">
        <v>37</v>
      </c>
      <c r="B123" s="22"/>
      <c r="C123" s="5" t="s">
        <v>21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0">
        <f t="shared" si="10"/>
        <v>0</v>
      </c>
    </row>
    <row r="124" spans="1:15" ht="15">
      <c r="A124" s="8"/>
      <c r="B124" s="11" t="s">
        <v>38</v>
      </c>
      <c r="C124" s="5" t="s">
        <v>21</v>
      </c>
      <c r="D124" s="10">
        <f aca="true" t="shared" si="11" ref="D124:O124">SUM(D107:D123)</f>
        <v>0</v>
      </c>
      <c r="E124" s="10">
        <f t="shared" si="11"/>
        <v>181</v>
      </c>
      <c r="F124" s="10">
        <f t="shared" si="11"/>
        <v>186</v>
      </c>
      <c r="G124" s="10">
        <f t="shared" si="11"/>
        <v>200</v>
      </c>
      <c r="H124" s="10">
        <f t="shared" si="11"/>
        <v>200</v>
      </c>
      <c r="I124" s="10">
        <f t="shared" si="11"/>
        <v>200</v>
      </c>
      <c r="J124" s="10">
        <f t="shared" si="11"/>
        <v>200</v>
      </c>
      <c r="K124" s="10">
        <f t="shared" si="11"/>
        <v>200</v>
      </c>
      <c r="L124" s="10">
        <f t="shared" si="11"/>
        <v>245</v>
      </c>
      <c r="M124" s="10">
        <f t="shared" si="11"/>
        <v>245</v>
      </c>
      <c r="N124" s="10">
        <f t="shared" si="11"/>
        <v>245</v>
      </c>
      <c r="O124" s="10">
        <f t="shared" si="11"/>
        <v>2102</v>
      </c>
    </row>
    <row r="125" spans="1:15" ht="15">
      <c r="A125" s="9" t="s">
        <v>20</v>
      </c>
      <c r="B125" s="21" t="s">
        <v>63</v>
      </c>
      <c r="C125" s="5" t="s">
        <v>21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10">
        <f>N125+M125+L125+K125+J125+I125+H125+G125+F125+E125</f>
        <v>0</v>
      </c>
    </row>
    <row r="126" spans="1:15" ht="15">
      <c r="A126" s="9" t="s">
        <v>22</v>
      </c>
      <c r="B126" s="22"/>
      <c r="C126" s="5" t="s">
        <v>21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10">
        <f aca="true" t="shared" si="12" ref="O126:O141">N126+M126+L126+K126+J126+I126+H126+G126+F126+E126</f>
        <v>0</v>
      </c>
    </row>
    <row r="127" spans="1:15" ht="15">
      <c r="A127" s="9" t="s">
        <v>23</v>
      </c>
      <c r="B127" s="22"/>
      <c r="C127" s="5" t="s">
        <v>21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0">
        <f t="shared" si="12"/>
        <v>0</v>
      </c>
    </row>
    <row r="128" spans="1:15" ht="15">
      <c r="A128" s="11" t="s">
        <v>24</v>
      </c>
      <c r="B128" s="22"/>
      <c r="C128" s="5" t="s">
        <v>21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0">
        <f t="shared" si="12"/>
        <v>0</v>
      </c>
    </row>
    <row r="129" spans="1:15" ht="15">
      <c r="A129" s="9" t="s">
        <v>25</v>
      </c>
      <c r="B129" s="22"/>
      <c r="C129" s="5" t="s">
        <v>21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10">
        <f t="shared" si="12"/>
        <v>0</v>
      </c>
    </row>
    <row r="130" spans="1:15" ht="15">
      <c r="A130" s="9" t="s">
        <v>26</v>
      </c>
      <c r="B130" s="22"/>
      <c r="C130" s="5" t="s">
        <v>21</v>
      </c>
      <c r="D130" s="10">
        <v>0</v>
      </c>
      <c r="E130" s="10">
        <v>47</v>
      </c>
      <c r="F130" s="10">
        <v>47</v>
      </c>
      <c r="G130" s="10">
        <v>47</v>
      </c>
      <c r="H130" s="10">
        <v>47</v>
      </c>
      <c r="I130" s="10">
        <v>47</v>
      </c>
      <c r="J130" s="10">
        <v>47</v>
      </c>
      <c r="K130" s="10">
        <v>47</v>
      </c>
      <c r="L130" s="10">
        <v>47</v>
      </c>
      <c r="M130" s="10">
        <v>47</v>
      </c>
      <c r="N130" s="10">
        <v>47</v>
      </c>
      <c r="O130" s="10">
        <f t="shared" si="12"/>
        <v>470</v>
      </c>
    </row>
    <row r="131" spans="1:15" ht="15">
      <c r="A131" s="9" t="s">
        <v>27</v>
      </c>
      <c r="B131" s="22"/>
      <c r="C131" s="5" t="s">
        <v>21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0">
        <f t="shared" si="12"/>
        <v>0</v>
      </c>
    </row>
    <row r="132" spans="1:15" ht="15">
      <c r="A132" s="9" t="s">
        <v>28</v>
      </c>
      <c r="B132" s="22"/>
      <c r="C132" s="5" t="s">
        <v>21</v>
      </c>
      <c r="D132" s="12">
        <v>90</v>
      </c>
      <c r="E132" s="12">
        <v>83</v>
      </c>
      <c r="F132" s="12">
        <v>83</v>
      </c>
      <c r="G132" s="12">
        <v>83</v>
      </c>
      <c r="H132" s="12">
        <v>83</v>
      </c>
      <c r="I132" s="12">
        <v>83</v>
      </c>
      <c r="J132" s="12">
        <v>83</v>
      </c>
      <c r="K132" s="12">
        <v>83</v>
      </c>
      <c r="L132" s="12">
        <v>83</v>
      </c>
      <c r="M132" s="12">
        <v>83</v>
      </c>
      <c r="N132" s="12">
        <v>83</v>
      </c>
      <c r="O132" s="10">
        <f t="shared" si="12"/>
        <v>830</v>
      </c>
    </row>
    <row r="133" spans="1:15" ht="15">
      <c r="A133" s="11" t="s">
        <v>29</v>
      </c>
      <c r="B133" s="22"/>
      <c r="C133" s="5" t="s">
        <v>21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0">
        <f t="shared" si="12"/>
        <v>0</v>
      </c>
    </row>
    <row r="134" spans="1:15" ht="15">
      <c r="A134" s="9" t="s">
        <v>30</v>
      </c>
      <c r="B134" s="22"/>
      <c r="C134" s="5" t="s">
        <v>21</v>
      </c>
      <c r="D134" s="10">
        <v>0</v>
      </c>
      <c r="E134" s="10">
        <v>181</v>
      </c>
      <c r="F134" s="10">
        <v>181</v>
      </c>
      <c r="G134" s="10">
        <v>181</v>
      </c>
      <c r="H134" s="10">
        <v>181</v>
      </c>
      <c r="I134" s="10">
        <v>181</v>
      </c>
      <c r="J134" s="10">
        <v>181</v>
      </c>
      <c r="K134" s="10">
        <v>181</v>
      </c>
      <c r="L134" s="10">
        <v>181</v>
      </c>
      <c r="M134" s="10">
        <v>181</v>
      </c>
      <c r="N134" s="10">
        <v>181</v>
      </c>
      <c r="O134" s="10">
        <f t="shared" si="12"/>
        <v>1810</v>
      </c>
    </row>
    <row r="135" spans="1:15" ht="15">
      <c r="A135" s="9" t="s">
        <v>31</v>
      </c>
      <c r="B135" s="22"/>
      <c r="C135" s="5" t="s">
        <v>21</v>
      </c>
      <c r="D135" s="10">
        <v>191</v>
      </c>
      <c r="E135" s="10">
        <v>10</v>
      </c>
      <c r="F135" s="10">
        <v>10</v>
      </c>
      <c r="G135" s="10">
        <v>10</v>
      </c>
      <c r="H135" s="10">
        <v>10</v>
      </c>
      <c r="I135" s="10">
        <v>10</v>
      </c>
      <c r="J135" s="10">
        <v>10</v>
      </c>
      <c r="K135" s="10">
        <v>10</v>
      </c>
      <c r="L135" s="10">
        <v>10</v>
      </c>
      <c r="M135" s="10">
        <v>10</v>
      </c>
      <c r="N135" s="10">
        <v>10</v>
      </c>
      <c r="O135" s="10">
        <f t="shared" si="12"/>
        <v>100</v>
      </c>
    </row>
    <row r="136" spans="1:15" ht="15">
      <c r="A136" s="9" t="s">
        <v>32</v>
      </c>
      <c r="B136" s="22"/>
      <c r="C136" s="5" t="s">
        <v>21</v>
      </c>
      <c r="D136" s="10">
        <v>0</v>
      </c>
      <c r="E136" s="10">
        <v>157</v>
      </c>
      <c r="F136" s="10">
        <v>157</v>
      </c>
      <c r="G136" s="10">
        <v>157</v>
      </c>
      <c r="H136" s="10">
        <v>159</v>
      </c>
      <c r="I136" s="10">
        <v>161</v>
      </c>
      <c r="J136" s="10">
        <v>163</v>
      </c>
      <c r="K136" s="10">
        <v>166</v>
      </c>
      <c r="L136" s="10">
        <v>169</v>
      </c>
      <c r="M136" s="10">
        <v>173</v>
      </c>
      <c r="N136" s="10">
        <v>177</v>
      </c>
      <c r="O136" s="10">
        <f t="shared" si="12"/>
        <v>1639</v>
      </c>
    </row>
    <row r="137" spans="1:15" ht="15">
      <c r="A137" s="9" t="s">
        <v>33</v>
      </c>
      <c r="B137" s="22"/>
      <c r="C137" s="5" t="s">
        <v>21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10">
        <f t="shared" si="12"/>
        <v>0</v>
      </c>
    </row>
    <row r="138" spans="1:15" ht="15">
      <c r="A138" s="9" t="s">
        <v>34</v>
      </c>
      <c r="B138" s="22"/>
      <c r="C138" s="5" t="s">
        <v>21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0">
        <f t="shared" si="12"/>
        <v>0</v>
      </c>
    </row>
    <row r="139" spans="1:15" ht="15">
      <c r="A139" s="9" t="s">
        <v>35</v>
      </c>
      <c r="B139" s="22"/>
      <c r="C139" s="5" t="s">
        <v>21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0">
        <f t="shared" si="12"/>
        <v>0</v>
      </c>
    </row>
    <row r="140" spans="1:15" ht="15">
      <c r="A140" s="9" t="s">
        <v>36</v>
      </c>
      <c r="B140" s="22"/>
      <c r="C140" s="5" t="s">
        <v>21</v>
      </c>
      <c r="D140" s="5">
        <v>41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10">
        <f t="shared" si="12"/>
        <v>0</v>
      </c>
    </row>
    <row r="141" spans="1:15" ht="15">
      <c r="A141" s="9" t="s">
        <v>37</v>
      </c>
      <c r="B141" s="22"/>
      <c r="C141" s="5" t="s">
        <v>21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0">
        <f t="shared" si="12"/>
        <v>0</v>
      </c>
    </row>
    <row r="142" spans="1:15" ht="15">
      <c r="A142" s="8"/>
      <c r="B142" s="11" t="s">
        <v>38</v>
      </c>
      <c r="C142" s="5" t="s">
        <v>21</v>
      </c>
      <c r="D142" s="10">
        <f>SUM(D125:D141)</f>
        <v>322</v>
      </c>
      <c r="E142" s="10">
        <v>477</v>
      </c>
      <c r="F142" s="10">
        <v>477</v>
      </c>
      <c r="G142" s="10">
        <v>482</v>
      </c>
      <c r="H142" s="10">
        <v>482</v>
      </c>
      <c r="I142" s="10">
        <v>487</v>
      </c>
      <c r="J142" s="10">
        <v>483</v>
      </c>
      <c r="K142" s="10">
        <v>486</v>
      </c>
      <c r="L142" s="10">
        <v>489</v>
      </c>
      <c r="M142" s="10">
        <v>493</v>
      </c>
      <c r="N142" s="10">
        <v>497</v>
      </c>
      <c r="O142" s="10">
        <v>4854</v>
      </c>
    </row>
    <row r="143" spans="1:15" ht="30" customHeight="1">
      <c r="A143" s="18" t="s">
        <v>44</v>
      </c>
      <c r="B143" s="19"/>
      <c r="C143" s="7" t="s">
        <v>21</v>
      </c>
      <c r="D143" s="5">
        <v>0</v>
      </c>
      <c r="E143" s="5">
        <v>0</v>
      </c>
      <c r="F143" s="5">
        <v>0</v>
      </c>
      <c r="G143" s="5">
        <v>5</v>
      </c>
      <c r="H143" s="5">
        <v>0</v>
      </c>
      <c r="I143" s="5">
        <v>5</v>
      </c>
      <c r="J143" s="5">
        <v>2</v>
      </c>
      <c r="K143" s="5">
        <v>3</v>
      </c>
      <c r="L143" s="5">
        <v>3</v>
      </c>
      <c r="M143" s="5">
        <v>4</v>
      </c>
      <c r="N143" s="5">
        <v>4</v>
      </c>
      <c r="O143" s="5">
        <f>N143+M143+L143+K143+J143+I143+H143+G143+F143+E143</f>
        <v>26</v>
      </c>
    </row>
    <row r="144" spans="1:15" ht="15">
      <c r="A144" s="9" t="s">
        <v>20</v>
      </c>
      <c r="B144" s="21" t="s">
        <v>64</v>
      </c>
      <c r="C144" s="5" t="s">
        <v>21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0">
        <f>N144+M144+L144+K144+J144+I144+H144+G144+F144+E144</f>
        <v>0</v>
      </c>
    </row>
    <row r="145" spans="1:15" ht="15">
      <c r="A145" s="9" t="s">
        <v>22</v>
      </c>
      <c r="B145" s="22"/>
      <c r="C145" s="5" t="s">
        <v>21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10">
        <f aca="true" t="shared" si="13" ref="O145:O160">N145+M145+L145+K145+J145+I145+H145+G145+F145+E145</f>
        <v>0</v>
      </c>
    </row>
    <row r="146" spans="1:15" ht="15">
      <c r="A146" s="9" t="s">
        <v>23</v>
      </c>
      <c r="B146" s="22"/>
      <c r="C146" s="5" t="s">
        <v>21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10">
        <f t="shared" si="13"/>
        <v>0</v>
      </c>
    </row>
    <row r="147" spans="1:15" ht="15">
      <c r="A147" s="11" t="s">
        <v>24</v>
      </c>
      <c r="B147" s="22"/>
      <c r="C147" s="5" t="s">
        <v>21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0">
        <f t="shared" si="13"/>
        <v>0</v>
      </c>
    </row>
    <row r="148" spans="1:15" ht="15">
      <c r="A148" s="9" t="s">
        <v>25</v>
      </c>
      <c r="B148" s="22"/>
      <c r="C148" s="5" t="s">
        <v>21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10">
        <f t="shared" si="13"/>
        <v>0</v>
      </c>
    </row>
    <row r="149" spans="1:15" ht="15">
      <c r="A149" s="9" t="s">
        <v>26</v>
      </c>
      <c r="B149" s="22"/>
      <c r="C149" s="5" t="s">
        <v>21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10">
        <f t="shared" si="13"/>
        <v>0</v>
      </c>
    </row>
    <row r="150" spans="1:15" ht="15">
      <c r="A150" s="9" t="s">
        <v>27</v>
      </c>
      <c r="B150" s="22"/>
      <c r="C150" s="5" t="s">
        <v>21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10">
        <f t="shared" si="13"/>
        <v>0</v>
      </c>
    </row>
    <row r="151" spans="1:15" ht="15">
      <c r="A151" s="9" t="s">
        <v>28</v>
      </c>
      <c r="B151" s="22"/>
      <c r="C151" s="5" t="s">
        <v>21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0">
        <f t="shared" si="13"/>
        <v>0</v>
      </c>
    </row>
    <row r="152" spans="1:15" ht="15">
      <c r="A152" s="11" t="s">
        <v>29</v>
      </c>
      <c r="B152" s="22"/>
      <c r="C152" s="5" t="s">
        <v>21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0">
        <f t="shared" si="13"/>
        <v>0</v>
      </c>
    </row>
    <row r="153" spans="1:15" ht="15">
      <c r="A153" s="9" t="s">
        <v>30</v>
      </c>
      <c r="B153" s="22"/>
      <c r="C153" s="5" t="s">
        <v>21</v>
      </c>
      <c r="D153" s="10">
        <v>0</v>
      </c>
      <c r="E153" s="10">
        <v>4</v>
      </c>
      <c r="F153" s="10">
        <v>4</v>
      </c>
      <c r="G153" s="10">
        <v>4</v>
      </c>
      <c r="H153" s="10">
        <v>4</v>
      </c>
      <c r="I153" s="10">
        <v>7</v>
      </c>
      <c r="J153" s="10">
        <v>10</v>
      </c>
      <c r="K153" s="10">
        <v>13</v>
      </c>
      <c r="L153" s="10">
        <v>19</v>
      </c>
      <c r="M153" s="10">
        <v>24</v>
      </c>
      <c r="N153" s="10">
        <v>29</v>
      </c>
      <c r="O153" s="10">
        <f t="shared" si="13"/>
        <v>118</v>
      </c>
    </row>
    <row r="154" spans="1:15" ht="15">
      <c r="A154" s="9" t="s">
        <v>31</v>
      </c>
      <c r="B154" s="22"/>
      <c r="C154" s="5" t="s">
        <v>21</v>
      </c>
      <c r="D154" s="5">
        <v>4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10">
        <f t="shared" si="13"/>
        <v>0</v>
      </c>
    </row>
    <row r="155" spans="1:15" ht="15">
      <c r="A155" s="9" t="s">
        <v>32</v>
      </c>
      <c r="B155" s="22"/>
      <c r="C155" s="5" t="s">
        <v>21</v>
      </c>
      <c r="D155" s="10">
        <v>0</v>
      </c>
      <c r="E155" s="10">
        <v>4</v>
      </c>
      <c r="F155" s="10">
        <v>4</v>
      </c>
      <c r="G155" s="10">
        <v>4</v>
      </c>
      <c r="H155" s="10">
        <v>4</v>
      </c>
      <c r="I155" s="10">
        <v>6</v>
      </c>
      <c r="J155" s="10">
        <v>8</v>
      </c>
      <c r="K155" s="10">
        <v>10</v>
      </c>
      <c r="L155" s="10">
        <v>14</v>
      </c>
      <c r="M155" s="10">
        <v>19</v>
      </c>
      <c r="N155" s="10">
        <v>24</v>
      </c>
      <c r="O155" s="10">
        <f t="shared" si="13"/>
        <v>97</v>
      </c>
    </row>
    <row r="156" spans="1:15" ht="15">
      <c r="A156" s="9" t="s">
        <v>33</v>
      </c>
      <c r="B156" s="22"/>
      <c r="C156" s="5" t="s">
        <v>21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10">
        <f t="shared" si="13"/>
        <v>0</v>
      </c>
    </row>
    <row r="157" spans="1:15" ht="15">
      <c r="A157" s="9" t="s">
        <v>34</v>
      </c>
      <c r="B157" s="22"/>
      <c r="C157" s="5" t="s">
        <v>21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10">
        <f t="shared" si="13"/>
        <v>0</v>
      </c>
    </row>
    <row r="158" spans="1:15" ht="15">
      <c r="A158" s="9" t="s">
        <v>35</v>
      </c>
      <c r="B158" s="22"/>
      <c r="C158" s="5" t="s">
        <v>21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10">
        <f t="shared" si="13"/>
        <v>0</v>
      </c>
    </row>
    <row r="159" spans="1:15" ht="15">
      <c r="A159" s="9" t="s">
        <v>36</v>
      </c>
      <c r="B159" s="22"/>
      <c r="C159" s="5" t="s">
        <v>21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10">
        <f t="shared" si="13"/>
        <v>0</v>
      </c>
    </row>
    <row r="160" spans="1:15" ht="15">
      <c r="A160" s="9" t="s">
        <v>37</v>
      </c>
      <c r="B160" s="22"/>
      <c r="C160" s="5" t="s">
        <v>21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10">
        <f t="shared" si="13"/>
        <v>0</v>
      </c>
    </row>
    <row r="161" spans="1:15" ht="15">
      <c r="A161" s="8"/>
      <c r="B161" s="11" t="s">
        <v>38</v>
      </c>
      <c r="C161" s="5" t="s">
        <v>21</v>
      </c>
      <c r="D161" s="10">
        <f>SUM(D144:D160)</f>
        <v>4</v>
      </c>
      <c r="E161" s="10">
        <f>SUM(E144:E160)</f>
        <v>8</v>
      </c>
      <c r="F161" s="10">
        <f>SUM(F144:F160)</f>
        <v>8</v>
      </c>
      <c r="G161" s="10">
        <f>SUM(G144:G160)</f>
        <v>8</v>
      </c>
      <c r="H161" s="10">
        <f>SUM(H144:H160)</f>
        <v>8</v>
      </c>
      <c r="I161" s="10">
        <v>20</v>
      </c>
      <c r="J161" s="10">
        <v>20</v>
      </c>
      <c r="K161" s="10">
        <v>25</v>
      </c>
      <c r="L161" s="10">
        <v>35</v>
      </c>
      <c r="M161" s="10">
        <v>45</v>
      </c>
      <c r="N161" s="10">
        <v>65</v>
      </c>
      <c r="O161" s="10">
        <v>242</v>
      </c>
    </row>
    <row r="162" spans="1:15" ht="30" customHeight="1">
      <c r="A162" s="18" t="s">
        <v>44</v>
      </c>
      <c r="B162" s="19"/>
      <c r="C162" s="7" t="s">
        <v>21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12</v>
      </c>
      <c r="J162" s="5">
        <v>5</v>
      </c>
      <c r="K162" s="5">
        <v>10</v>
      </c>
      <c r="L162" s="5">
        <v>10</v>
      </c>
      <c r="M162" s="5">
        <v>10</v>
      </c>
      <c r="N162" s="5">
        <v>10</v>
      </c>
      <c r="O162" s="5">
        <f>N162+M162+L162+K162+J162+I162+H162+G162+F162+E162</f>
        <v>57</v>
      </c>
    </row>
    <row r="163" spans="1:15" ht="15">
      <c r="A163" s="9" t="s">
        <v>20</v>
      </c>
      <c r="B163" s="21" t="s">
        <v>65</v>
      </c>
      <c r="C163" s="5" t="s">
        <v>21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0">
        <f>N163+M163+L163+K163+J163+I163+H163+G163+F163+E163</f>
        <v>0</v>
      </c>
    </row>
    <row r="164" spans="1:15" ht="15">
      <c r="A164" s="9" t="s">
        <v>22</v>
      </c>
      <c r="B164" s="22"/>
      <c r="C164" s="5" t="s">
        <v>21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10">
        <f aca="true" t="shared" si="14" ref="O164:O179">N164+M164+L164+K164+J164+I164+H164+G164+F164+E164</f>
        <v>0</v>
      </c>
    </row>
    <row r="165" spans="1:15" ht="15">
      <c r="A165" s="9" t="s">
        <v>23</v>
      </c>
      <c r="B165" s="22"/>
      <c r="C165" s="5" t="s">
        <v>21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10">
        <f t="shared" si="14"/>
        <v>0</v>
      </c>
    </row>
    <row r="166" spans="1:15" ht="15">
      <c r="A166" s="11" t="s">
        <v>24</v>
      </c>
      <c r="B166" s="22"/>
      <c r="C166" s="5" t="s">
        <v>21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0">
        <f t="shared" si="14"/>
        <v>0</v>
      </c>
    </row>
    <row r="167" spans="1:15" ht="15">
      <c r="A167" s="9" t="s">
        <v>25</v>
      </c>
      <c r="B167" s="22"/>
      <c r="C167" s="5" t="s">
        <v>21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0">
        <f t="shared" si="14"/>
        <v>0</v>
      </c>
    </row>
    <row r="168" spans="1:15" ht="15">
      <c r="A168" s="9" t="s">
        <v>26</v>
      </c>
      <c r="B168" s="22"/>
      <c r="C168" s="5" t="s">
        <v>21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10">
        <f t="shared" si="14"/>
        <v>0</v>
      </c>
    </row>
    <row r="169" spans="1:15" ht="15">
      <c r="A169" s="9" t="s">
        <v>27</v>
      </c>
      <c r="B169" s="22"/>
      <c r="C169" s="5" t="s">
        <v>21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10">
        <f t="shared" si="14"/>
        <v>0</v>
      </c>
    </row>
    <row r="170" spans="1:15" ht="15">
      <c r="A170" s="9" t="s">
        <v>28</v>
      </c>
      <c r="B170" s="22"/>
      <c r="C170" s="5" t="s">
        <v>21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0">
        <f t="shared" si="14"/>
        <v>0</v>
      </c>
    </row>
    <row r="171" spans="1:15" ht="15">
      <c r="A171" s="11" t="s">
        <v>29</v>
      </c>
      <c r="B171" s="22"/>
      <c r="C171" s="5" t="s">
        <v>21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10">
        <f t="shared" si="14"/>
        <v>0</v>
      </c>
    </row>
    <row r="172" spans="1:15" ht="15">
      <c r="A172" s="9" t="s">
        <v>30</v>
      </c>
      <c r="B172" s="22"/>
      <c r="C172" s="5" t="s">
        <v>21</v>
      </c>
      <c r="D172" s="10">
        <v>0</v>
      </c>
      <c r="E172" s="10">
        <v>20</v>
      </c>
      <c r="F172" s="10">
        <v>20</v>
      </c>
      <c r="G172" s="10">
        <v>20</v>
      </c>
      <c r="H172" s="10">
        <v>20</v>
      </c>
      <c r="I172" s="10">
        <v>20</v>
      </c>
      <c r="J172" s="10">
        <v>20</v>
      </c>
      <c r="K172" s="10">
        <v>25</v>
      </c>
      <c r="L172" s="10">
        <v>30</v>
      </c>
      <c r="M172" s="10">
        <v>40</v>
      </c>
      <c r="N172" s="10">
        <v>40</v>
      </c>
      <c r="O172" s="10">
        <f t="shared" si="14"/>
        <v>255</v>
      </c>
    </row>
    <row r="173" spans="1:15" ht="15">
      <c r="A173" s="9" t="s">
        <v>31</v>
      </c>
      <c r="B173" s="22"/>
      <c r="C173" s="5" t="s">
        <v>21</v>
      </c>
      <c r="D173" s="5">
        <v>20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10">
        <f t="shared" si="14"/>
        <v>0</v>
      </c>
    </row>
    <row r="174" spans="1:15" ht="15">
      <c r="A174" s="9" t="s">
        <v>32</v>
      </c>
      <c r="B174" s="22"/>
      <c r="C174" s="5" t="s">
        <v>21</v>
      </c>
      <c r="D174" s="10">
        <v>0</v>
      </c>
      <c r="E174" s="10">
        <v>15</v>
      </c>
      <c r="F174" s="10">
        <v>15</v>
      </c>
      <c r="G174" s="10">
        <v>15</v>
      </c>
      <c r="H174" s="10">
        <v>15</v>
      </c>
      <c r="I174" s="10">
        <v>15</v>
      </c>
      <c r="J174" s="10">
        <v>15</v>
      </c>
      <c r="K174" s="10">
        <v>20</v>
      </c>
      <c r="L174" s="10">
        <v>25</v>
      </c>
      <c r="M174" s="10">
        <v>30</v>
      </c>
      <c r="N174" s="10">
        <v>30</v>
      </c>
      <c r="O174" s="10">
        <f t="shared" si="14"/>
        <v>195</v>
      </c>
    </row>
    <row r="175" spans="1:15" ht="15">
      <c r="A175" s="9" t="s">
        <v>33</v>
      </c>
      <c r="B175" s="22"/>
      <c r="C175" s="5" t="s">
        <v>21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0">
        <f t="shared" si="14"/>
        <v>0</v>
      </c>
    </row>
    <row r="176" spans="1:15" ht="15">
      <c r="A176" s="9" t="s">
        <v>34</v>
      </c>
      <c r="B176" s="22"/>
      <c r="C176" s="5" t="s">
        <v>21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0">
        <f t="shared" si="14"/>
        <v>0</v>
      </c>
    </row>
    <row r="177" spans="1:15" ht="15">
      <c r="A177" s="9" t="s">
        <v>35</v>
      </c>
      <c r="B177" s="22"/>
      <c r="C177" s="5" t="s">
        <v>21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0">
        <f t="shared" si="14"/>
        <v>0</v>
      </c>
    </row>
    <row r="178" spans="1:15" ht="15">
      <c r="A178" s="9" t="s">
        <v>36</v>
      </c>
      <c r="B178" s="22"/>
      <c r="C178" s="5" t="s">
        <v>21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0">
        <f t="shared" si="14"/>
        <v>0</v>
      </c>
    </row>
    <row r="179" spans="1:15" ht="15">
      <c r="A179" s="9" t="s">
        <v>37</v>
      </c>
      <c r="B179" s="22"/>
      <c r="C179" s="5" t="s">
        <v>21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0">
        <f t="shared" si="14"/>
        <v>0</v>
      </c>
    </row>
    <row r="180" spans="1:15" ht="15">
      <c r="A180" s="8"/>
      <c r="B180" s="11" t="s">
        <v>38</v>
      </c>
      <c r="C180" s="5" t="s">
        <v>21</v>
      </c>
      <c r="D180" s="10">
        <f>SUM(D163:D179)</f>
        <v>20</v>
      </c>
      <c r="E180" s="10">
        <f>SUM(E163:E179)</f>
        <v>35</v>
      </c>
      <c r="F180" s="10">
        <f>SUM(F163:F179)</f>
        <v>35</v>
      </c>
      <c r="G180" s="10">
        <f>SUM(G163:G179)</f>
        <v>35</v>
      </c>
      <c r="H180" s="10">
        <v>37</v>
      </c>
      <c r="I180" s="10">
        <v>39</v>
      </c>
      <c r="J180" s="10">
        <v>39</v>
      </c>
      <c r="K180" s="10">
        <v>49</v>
      </c>
      <c r="L180" s="10">
        <v>59</v>
      </c>
      <c r="M180" s="10">
        <v>74</v>
      </c>
      <c r="N180" s="10">
        <v>74</v>
      </c>
      <c r="O180" s="10">
        <v>476</v>
      </c>
    </row>
    <row r="181" spans="1:15" ht="30" customHeight="1">
      <c r="A181" s="18" t="s">
        <v>44</v>
      </c>
      <c r="B181" s="19"/>
      <c r="C181" s="7" t="s">
        <v>21</v>
      </c>
      <c r="D181" s="5">
        <v>0</v>
      </c>
      <c r="E181" s="5">
        <v>0</v>
      </c>
      <c r="F181" s="5">
        <v>0</v>
      </c>
      <c r="G181" s="5">
        <v>0</v>
      </c>
      <c r="H181" s="5">
        <v>2</v>
      </c>
      <c r="I181" s="5">
        <v>2</v>
      </c>
      <c r="J181" s="5">
        <v>10</v>
      </c>
      <c r="K181" s="5">
        <v>10</v>
      </c>
      <c r="L181" s="5">
        <v>15</v>
      </c>
      <c r="M181" s="5">
        <v>0</v>
      </c>
      <c r="N181" s="5">
        <v>0</v>
      </c>
      <c r="O181" s="5">
        <f>N181+M181+L181+K181+J181+I181+H181+G181+F181+E181</f>
        <v>39</v>
      </c>
    </row>
    <row r="182" spans="1:15" ht="75">
      <c r="A182" s="11" t="s">
        <v>54</v>
      </c>
      <c r="B182" s="13" t="s">
        <v>53</v>
      </c>
      <c r="C182" s="7" t="s">
        <v>21</v>
      </c>
      <c r="D182" s="5">
        <v>0</v>
      </c>
      <c r="E182" s="5">
        <v>0</v>
      </c>
      <c r="F182" s="5">
        <v>0</v>
      </c>
      <c r="G182" s="5">
        <v>5</v>
      </c>
      <c r="H182" s="5">
        <v>0</v>
      </c>
      <c r="I182" s="5">
        <v>5</v>
      </c>
      <c r="J182" s="5">
        <v>28</v>
      </c>
      <c r="K182" s="5">
        <v>14</v>
      </c>
      <c r="L182" s="5">
        <v>14</v>
      </c>
      <c r="M182" s="5">
        <v>7</v>
      </c>
      <c r="N182" s="5">
        <v>0</v>
      </c>
      <c r="O182" s="5">
        <f>N182+M182+L182+K182+J182+I182+H182+G182+F182+E182</f>
        <v>73</v>
      </c>
    </row>
    <row r="183" spans="1:15" ht="75">
      <c r="A183" s="11" t="s">
        <v>55</v>
      </c>
      <c r="B183" s="13" t="s">
        <v>53</v>
      </c>
      <c r="C183" s="7" t="s">
        <v>56</v>
      </c>
      <c r="D183" s="5">
        <v>0</v>
      </c>
      <c r="E183" s="5">
        <v>0</v>
      </c>
      <c r="F183" s="5">
        <v>0</v>
      </c>
      <c r="G183" s="5">
        <v>12000</v>
      </c>
      <c r="H183" s="5">
        <v>10000</v>
      </c>
      <c r="I183" s="5">
        <v>12000</v>
      </c>
      <c r="J183" s="5">
        <v>45360</v>
      </c>
      <c r="K183" s="5">
        <v>48240</v>
      </c>
      <c r="L183" s="5">
        <v>69240</v>
      </c>
      <c r="M183" s="5">
        <v>6720</v>
      </c>
      <c r="N183" s="5">
        <v>6720</v>
      </c>
      <c r="O183" s="5">
        <f>N183+M183+L183+K183+J183+I183+H183+G183+F183+E183</f>
        <v>210280</v>
      </c>
    </row>
    <row r="184" spans="1:15" ht="18.75" customHeight="1">
      <c r="A184" s="18" t="s">
        <v>57</v>
      </c>
      <c r="B184" s="11" t="s">
        <v>28</v>
      </c>
      <c r="C184" s="7" t="s">
        <v>21</v>
      </c>
      <c r="D184" s="5">
        <v>15</v>
      </c>
      <c r="E184" s="5">
        <v>15</v>
      </c>
      <c r="F184" s="5">
        <v>15</v>
      </c>
      <c r="G184" s="5">
        <v>15</v>
      </c>
      <c r="H184" s="5">
        <v>15</v>
      </c>
      <c r="I184" s="5">
        <v>15</v>
      </c>
      <c r="J184" s="5">
        <v>15</v>
      </c>
      <c r="K184" s="5">
        <v>15</v>
      </c>
      <c r="L184" s="5">
        <v>15</v>
      </c>
      <c r="M184" s="5">
        <v>15</v>
      </c>
      <c r="N184" s="5">
        <v>15</v>
      </c>
      <c r="O184" s="5">
        <f>N184+M184+L184+K184+J184+I184+H184+G184+F184+E184</f>
        <v>150</v>
      </c>
    </row>
    <row r="185" spans="1:15" ht="27" customHeight="1">
      <c r="A185" s="19"/>
      <c r="B185" s="13" t="s">
        <v>33</v>
      </c>
      <c r="C185" s="7" t="s">
        <v>21</v>
      </c>
      <c r="D185" s="5">
        <v>12</v>
      </c>
      <c r="E185" s="5">
        <v>12</v>
      </c>
      <c r="F185" s="5">
        <v>12</v>
      </c>
      <c r="G185" s="5">
        <v>0</v>
      </c>
      <c r="H185" s="5">
        <v>0</v>
      </c>
      <c r="I185" s="5">
        <v>0</v>
      </c>
      <c r="J185" s="5">
        <v>12</v>
      </c>
      <c r="K185" s="5">
        <v>12</v>
      </c>
      <c r="L185" s="5">
        <v>12</v>
      </c>
      <c r="M185" s="5">
        <v>12</v>
      </c>
      <c r="N185" s="5">
        <v>12</v>
      </c>
      <c r="O185" s="5">
        <f>N185+M185+L185+K185+J185+I185+H185+G185+F185+E185</f>
        <v>84</v>
      </c>
    </row>
    <row r="186" spans="1:15" s="14" customFormat="1" ht="15">
      <c r="A186" s="8"/>
      <c r="B186" s="11" t="s">
        <v>38</v>
      </c>
      <c r="C186" s="7" t="s">
        <v>21</v>
      </c>
      <c r="D186" s="10">
        <f aca="true" t="shared" si="15" ref="D186:O186">SUM(D184:D185)</f>
        <v>27</v>
      </c>
      <c r="E186" s="10">
        <f t="shared" si="15"/>
        <v>27</v>
      </c>
      <c r="F186" s="10">
        <f t="shared" si="15"/>
        <v>27</v>
      </c>
      <c r="G186" s="10">
        <f t="shared" si="15"/>
        <v>15</v>
      </c>
      <c r="H186" s="10">
        <f t="shared" si="15"/>
        <v>15</v>
      </c>
      <c r="I186" s="10">
        <f t="shared" si="15"/>
        <v>15</v>
      </c>
      <c r="J186" s="10">
        <f t="shared" si="15"/>
        <v>27</v>
      </c>
      <c r="K186" s="10">
        <f t="shared" si="15"/>
        <v>27</v>
      </c>
      <c r="L186" s="10">
        <f t="shared" si="15"/>
        <v>27</v>
      </c>
      <c r="M186" s="10">
        <f t="shared" si="15"/>
        <v>27</v>
      </c>
      <c r="N186" s="10">
        <f t="shared" si="15"/>
        <v>27</v>
      </c>
      <c r="O186" s="10">
        <f t="shared" si="15"/>
        <v>234</v>
      </c>
    </row>
    <row r="187" spans="1:15" ht="15.75" customHeight="1">
      <c r="A187" s="18" t="s">
        <v>45</v>
      </c>
      <c r="B187" s="11" t="s">
        <v>24</v>
      </c>
      <c r="C187" s="7" t="s">
        <v>21</v>
      </c>
      <c r="D187" s="5">
        <v>0</v>
      </c>
      <c r="E187" s="5">
        <v>2760</v>
      </c>
      <c r="F187" s="5">
        <v>2760</v>
      </c>
      <c r="G187" s="5">
        <v>2760</v>
      </c>
      <c r="H187" s="5">
        <v>2760</v>
      </c>
      <c r="I187" s="5">
        <v>2760</v>
      </c>
      <c r="J187" s="5">
        <v>2760</v>
      </c>
      <c r="K187" s="5">
        <v>2760</v>
      </c>
      <c r="L187" s="5">
        <v>2760</v>
      </c>
      <c r="M187" s="5">
        <v>2760</v>
      </c>
      <c r="N187" s="5">
        <v>2760</v>
      </c>
      <c r="O187" s="5">
        <f>N187+M187+L187+K187+J187+I187+H187+G187+F187+E187</f>
        <v>27600</v>
      </c>
    </row>
    <row r="188" spans="1:15" ht="15" customHeight="1">
      <c r="A188" s="19"/>
      <c r="B188" s="13" t="s">
        <v>26</v>
      </c>
      <c r="C188" s="7" t="s">
        <v>21</v>
      </c>
      <c r="D188" s="5">
        <v>0</v>
      </c>
      <c r="E188" s="5">
        <v>1000</v>
      </c>
      <c r="F188" s="5">
        <v>1000</v>
      </c>
      <c r="G188" s="5">
        <v>1000</v>
      </c>
      <c r="H188" s="5">
        <v>1000</v>
      </c>
      <c r="I188" s="5">
        <v>1000</v>
      </c>
      <c r="J188" s="5">
        <v>1000</v>
      </c>
      <c r="K188" s="5">
        <v>1000</v>
      </c>
      <c r="L188" s="5">
        <v>1000</v>
      </c>
      <c r="M188" s="5">
        <v>1000</v>
      </c>
      <c r="N188" s="5">
        <v>1000</v>
      </c>
      <c r="O188" s="5">
        <f>N188+M188+L188+K188+J188+I188+H188+G188+F188+E188</f>
        <v>10000</v>
      </c>
    </row>
    <row r="189" spans="1:15" ht="14.25" customHeight="1">
      <c r="A189" s="19"/>
      <c r="B189" s="13" t="s">
        <v>30</v>
      </c>
      <c r="C189" s="7" t="s">
        <v>21</v>
      </c>
      <c r="D189" s="5">
        <v>0</v>
      </c>
      <c r="E189" s="5">
        <v>976</v>
      </c>
      <c r="F189" s="5">
        <v>976</v>
      </c>
      <c r="G189" s="5">
        <v>976</v>
      </c>
      <c r="H189" s="5">
        <v>976</v>
      </c>
      <c r="I189" s="5">
        <v>976</v>
      </c>
      <c r="J189" s="5">
        <v>976</v>
      </c>
      <c r="K189" s="5">
        <v>976</v>
      </c>
      <c r="L189" s="5">
        <v>976</v>
      </c>
      <c r="M189" s="5">
        <v>976</v>
      </c>
      <c r="N189" s="5">
        <v>976</v>
      </c>
      <c r="O189" s="5">
        <f>N189+M189+L189+K189+J189+I189+H189+G189+F189+E189</f>
        <v>9760</v>
      </c>
    </row>
    <row r="190" spans="1:15" s="14" customFormat="1" ht="15" customHeight="1">
      <c r="A190" s="19"/>
      <c r="B190" s="13" t="s">
        <v>36</v>
      </c>
      <c r="C190" s="7" t="s">
        <v>21</v>
      </c>
      <c r="D190" s="5">
        <v>2357</v>
      </c>
      <c r="E190" s="5">
        <v>1356</v>
      </c>
      <c r="F190" s="5">
        <v>1356</v>
      </c>
      <c r="G190" s="5">
        <v>1356</v>
      </c>
      <c r="H190" s="5">
        <v>1356</v>
      </c>
      <c r="I190" s="5">
        <v>1356</v>
      </c>
      <c r="J190" s="5">
        <v>1356</v>
      </c>
      <c r="K190" s="5">
        <v>1356</v>
      </c>
      <c r="L190" s="5">
        <v>1356</v>
      </c>
      <c r="M190" s="5">
        <v>1356</v>
      </c>
      <c r="N190" s="5">
        <v>1356</v>
      </c>
      <c r="O190" s="5">
        <f>N190+M190+L190+K190+J190+I190+H190+G190+F190+E190</f>
        <v>13560</v>
      </c>
    </row>
    <row r="191" spans="1:15" s="14" customFormat="1" ht="15">
      <c r="A191" s="8"/>
      <c r="B191" s="11" t="s">
        <v>38</v>
      </c>
      <c r="C191" s="7" t="s">
        <v>21</v>
      </c>
      <c r="D191" s="5">
        <f aca="true" t="shared" si="16" ref="D191:O191">SUM(D187:D190)</f>
        <v>2357</v>
      </c>
      <c r="E191" s="5">
        <f t="shared" si="16"/>
        <v>6092</v>
      </c>
      <c r="F191" s="5">
        <f t="shared" si="16"/>
        <v>6092</v>
      </c>
      <c r="G191" s="5">
        <f t="shared" si="16"/>
        <v>6092</v>
      </c>
      <c r="H191" s="5">
        <f t="shared" si="16"/>
        <v>6092</v>
      </c>
      <c r="I191" s="5">
        <f t="shared" si="16"/>
        <v>6092</v>
      </c>
      <c r="J191" s="5">
        <f t="shared" si="16"/>
        <v>6092</v>
      </c>
      <c r="K191" s="5">
        <f t="shared" si="16"/>
        <v>6092</v>
      </c>
      <c r="L191" s="5">
        <f t="shared" si="16"/>
        <v>6092</v>
      </c>
      <c r="M191" s="5">
        <f t="shared" si="16"/>
        <v>6092</v>
      </c>
      <c r="N191" s="5">
        <f t="shared" si="16"/>
        <v>6092</v>
      </c>
      <c r="O191" s="5">
        <f t="shared" si="16"/>
        <v>60920</v>
      </c>
    </row>
    <row r="192" spans="1:15" ht="15">
      <c r="A192" s="18" t="s">
        <v>46</v>
      </c>
      <c r="B192" s="11" t="s">
        <v>38</v>
      </c>
      <c r="C192" s="7" t="s">
        <v>21</v>
      </c>
      <c r="D192" s="10">
        <v>1807</v>
      </c>
      <c r="E192" s="10">
        <v>1832</v>
      </c>
      <c r="F192" s="10">
        <v>1882</v>
      </c>
      <c r="G192" s="10">
        <v>1932</v>
      </c>
      <c r="H192" s="10">
        <v>1982</v>
      </c>
      <c r="I192" s="10">
        <v>2032</v>
      </c>
      <c r="J192" s="10">
        <v>2082</v>
      </c>
      <c r="K192" s="10">
        <v>2132</v>
      </c>
      <c r="L192" s="10">
        <v>2182</v>
      </c>
      <c r="M192" s="10">
        <v>2232</v>
      </c>
      <c r="N192" s="10">
        <v>2282</v>
      </c>
      <c r="O192" s="10">
        <f>N192+M192+L192+K192+J192+I192+H192+G192+F192+E192</f>
        <v>20570</v>
      </c>
    </row>
    <row r="193" spans="1:15" ht="51.75">
      <c r="A193" s="19"/>
      <c r="B193" s="13" t="s">
        <v>47</v>
      </c>
      <c r="C193" s="7" t="s">
        <v>21</v>
      </c>
      <c r="D193" s="5">
        <v>0</v>
      </c>
      <c r="E193" s="5">
        <v>0</v>
      </c>
      <c r="F193" s="5">
        <v>0</v>
      </c>
      <c r="G193" s="5">
        <v>10</v>
      </c>
      <c r="H193" s="5">
        <v>10</v>
      </c>
      <c r="I193" s="5">
        <v>10</v>
      </c>
      <c r="J193" s="5">
        <v>50</v>
      </c>
      <c r="K193" s="5">
        <v>50</v>
      </c>
      <c r="L193" s="5">
        <v>50</v>
      </c>
      <c r="M193" s="5">
        <v>50</v>
      </c>
      <c r="N193" s="5">
        <v>50</v>
      </c>
      <c r="O193" s="5">
        <f>N193+M193+L193+K193+J193+I193+H193+G193+F193+E193</f>
        <v>280</v>
      </c>
    </row>
    <row r="194" spans="1:15" ht="15">
      <c r="A194" s="18" t="s">
        <v>48</v>
      </c>
      <c r="B194" s="11" t="s">
        <v>38</v>
      </c>
      <c r="C194" s="7" t="s">
        <v>21</v>
      </c>
      <c r="D194" s="5">
        <v>519</v>
      </c>
      <c r="E194" s="5">
        <v>520</v>
      </c>
      <c r="F194" s="5">
        <v>530</v>
      </c>
      <c r="G194" s="5">
        <v>540</v>
      </c>
      <c r="H194" s="5">
        <v>550</v>
      </c>
      <c r="I194" s="5">
        <v>560</v>
      </c>
      <c r="J194" s="5">
        <v>570</v>
      </c>
      <c r="K194" s="5">
        <v>580</v>
      </c>
      <c r="L194" s="5">
        <v>590</v>
      </c>
      <c r="M194" s="5">
        <v>600</v>
      </c>
      <c r="N194" s="5">
        <v>610</v>
      </c>
      <c r="O194" s="5">
        <f>N194+M194+L194+K194+J194+I194+H194+G194+F194+E194</f>
        <v>5650</v>
      </c>
    </row>
    <row r="195" spans="1:15" ht="51.75">
      <c r="A195" s="19"/>
      <c r="B195" s="13" t="s">
        <v>47</v>
      </c>
      <c r="C195" s="7" t="s">
        <v>21</v>
      </c>
      <c r="D195" s="5">
        <v>0</v>
      </c>
      <c r="E195" s="5">
        <v>0</v>
      </c>
      <c r="F195" s="5">
        <v>0</v>
      </c>
      <c r="G195" s="5">
        <v>1</v>
      </c>
      <c r="H195" s="5">
        <v>1</v>
      </c>
      <c r="I195" s="5">
        <v>1</v>
      </c>
      <c r="J195" s="5">
        <v>10</v>
      </c>
      <c r="K195" s="5">
        <v>10</v>
      </c>
      <c r="L195" s="5">
        <v>10</v>
      </c>
      <c r="M195" s="5">
        <v>10</v>
      </c>
      <c r="N195" s="5">
        <v>10</v>
      </c>
      <c r="O195" s="5">
        <f>N195+M195+L195+K195+J195+I195+H195+G195+F195+E195</f>
        <v>53</v>
      </c>
    </row>
    <row r="196" spans="1:15" ht="15">
      <c r="A196" s="9" t="s">
        <v>20</v>
      </c>
      <c r="B196" s="21" t="s">
        <v>66</v>
      </c>
      <c r="C196" s="5" t="s">
        <v>49</v>
      </c>
      <c r="D196" s="5">
        <v>0</v>
      </c>
      <c r="E196" s="5">
        <v>0</v>
      </c>
      <c r="F196" s="5">
        <v>0</v>
      </c>
      <c r="G196" s="5">
        <v>7</v>
      </c>
      <c r="H196" s="5">
        <v>7</v>
      </c>
      <c r="I196" s="5">
        <v>7</v>
      </c>
      <c r="J196" s="5">
        <v>7</v>
      </c>
      <c r="K196" s="5">
        <v>7</v>
      </c>
      <c r="L196" s="5">
        <v>7</v>
      </c>
      <c r="M196" s="5">
        <v>7</v>
      </c>
      <c r="N196" s="5">
        <v>8</v>
      </c>
      <c r="O196" s="10">
        <v>56</v>
      </c>
    </row>
    <row r="197" spans="1:15" ht="15">
      <c r="A197" s="9" t="s">
        <v>22</v>
      </c>
      <c r="B197" s="22"/>
      <c r="C197" s="5" t="s">
        <v>49</v>
      </c>
      <c r="D197" s="5">
        <v>14</v>
      </c>
      <c r="E197" s="5">
        <v>0</v>
      </c>
      <c r="F197" s="5">
        <v>0</v>
      </c>
      <c r="G197" s="5">
        <v>3</v>
      </c>
      <c r="H197" s="5">
        <v>3</v>
      </c>
      <c r="I197" s="5">
        <v>3</v>
      </c>
      <c r="J197" s="5">
        <v>3</v>
      </c>
      <c r="K197" s="5">
        <v>3</v>
      </c>
      <c r="L197" s="5">
        <v>3</v>
      </c>
      <c r="M197" s="5">
        <v>3</v>
      </c>
      <c r="N197" s="5">
        <v>3</v>
      </c>
      <c r="O197" s="10">
        <v>21</v>
      </c>
    </row>
    <row r="198" spans="1:15" ht="15">
      <c r="A198" s="9" t="s">
        <v>23</v>
      </c>
      <c r="B198" s="22"/>
      <c r="C198" s="5" t="s">
        <v>49</v>
      </c>
      <c r="D198" s="5">
        <v>0</v>
      </c>
      <c r="E198" s="5">
        <v>0</v>
      </c>
      <c r="F198" s="5">
        <v>0</v>
      </c>
      <c r="G198" s="5">
        <v>4</v>
      </c>
      <c r="H198" s="5">
        <v>4</v>
      </c>
      <c r="I198" s="5">
        <v>4</v>
      </c>
      <c r="J198" s="5">
        <v>4</v>
      </c>
      <c r="K198" s="5">
        <v>4</v>
      </c>
      <c r="L198" s="5">
        <v>5</v>
      </c>
      <c r="M198" s="5">
        <v>5</v>
      </c>
      <c r="N198" s="5">
        <v>5</v>
      </c>
      <c r="O198" s="10">
        <f>N198+M198+L198+K198+J198+I198+H198+G198+F198+E198</f>
        <v>35</v>
      </c>
    </row>
    <row r="199" spans="1:15" ht="15">
      <c r="A199" s="11" t="s">
        <v>24</v>
      </c>
      <c r="B199" s="22"/>
      <c r="C199" s="5" t="s">
        <v>49</v>
      </c>
      <c r="D199" s="5">
        <v>0</v>
      </c>
      <c r="E199" s="5">
        <v>0</v>
      </c>
      <c r="F199" s="5">
        <v>2</v>
      </c>
      <c r="G199" s="5">
        <v>43</v>
      </c>
      <c r="H199" s="5">
        <v>43</v>
      </c>
      <c r="I199" s="5">
        <v>43</v>
      </c>
      <c r="J199" s="5">
        <v>45</v>
      </c>
      <c r="K199" s="5">
        <v>45</v>
      </c>
      <c r="L199" s="5">
        <v>47</v>
      </c>
      <c r="M199" s="5">
        <v>47</v>
      </c>
      <c r="N199" s="5">
        <v>49</v>
      </c>
      <c r="O199" s="10">
        <v>365</v>
      </c>
    </row>
    <row r="200" spans="1:15" ht="15">
      <c r="A200" s="9" t="s">
        <v>25</v>
      </c>
      <c r="B200" s="22"/>
      <c r="C200" s="5" t="s">
        <v>49</v>
      </c>
      <c r="D200" s="5">
        <v>52</v>
      </c>
      <c r="E200" s="5">
        <v>0</v>
      </c>
      <c r="F200" s="5">
        <v>0</v>
      </c>
      <c r="G200" s="5">
        <v>2</v>
      </c>
      <c r="H200" s="5">
        <v>2</v>
      </c>
      <c r="I200" s="5">
        <v>2</v>
      </c>
      <c r="J200" s="5">
        <v>1</v>
      </c>
      <c r="K200" s="5">
        <v>1</v>
      </c>
      <c r="L200" s="5">
        <v>2</v>
      </c>
      <c r="M200" s="5">
        <v>2</v>
      </c>
      <c r="N200" s="5">
        <v>2</v>
      </c>
      <c r="O200" s="10">
        <v>12</v>
      </c>
    </row>
    <row r="201" spans="1:15" ht="15">
      <c r="A201" s="9" t="s">
        <v>26</v>
      </c>
      <c r="B201" s="22"/>
      <c r="C201" s="5" t="s">
        <v>49</v>
      </c>
      <c r="D201" s="5">
        <v>0</v>
      </c>
      <c r="E201" s="5">
        <v>1</v>
      </c>
      <c r="F201" s="5">
        <v>0</v>
      </c>
      <c r="G201" s="5">
        <v>5</v>
      </c>
      <c r="H201" s="5">
        <v>5</v>
      </c>
      <c r="I201" s="5">
        <v>5</v>
      </c>
      <c r="J201" s="5">
        <v>8</v>
      </c>
      <c r="K201" s="5">
        <v>8</v>
      </c>
      <c r="L201" s="5">
        <v>8</v>
      </c>
      <c r="M201" s="5">
        <v>8</v>
      </c>
      <c r="N201" s="5">
        <v>9</v>
      </c>
      <c r="O201" s="10">
        <v>59</v>
      </c>
    </row>
    <row r="202" spans="1:15" ht="15">
      <c r="A202" s="9" t="s">
        <v>27</v>
      </c>
      <c r="B202" s="22"/>
      <c r="C202" s="5" t="s">
        <v>49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0">
        <f>N202+M202+L202+K202+J202+I202+H202+G202+F202+E202</f>
        <v>0</v>
      </c>
    </row>
    <row r="203" spans="1:15" ht="15">
      <c r="A203" s="9" t="s">
        <v>28</v>
      </c>
      <c r="B203" s="22"/>
      <c r="C203" s="5" t="s">
        <v>49</v>
      </c>
      <c r="D203" s="5">
        <v>175</v>
      </c>
      <c r="E203" s="5">
        <v>0</v>
      </c>
      <c r="F203" s="5">
        <v>21</v>
      </c>
      <c r="G203" s="5">
        <v>31</v>
      </c>
      <c r="H203" s="5">
        <v>31</v>
      </c>
      <c r="I203" s="5">
        <v>31</v>
      </c>
      <c r="J203" s="5">
        <v>33</v>
      </c>
      <c r="K203" s="5">
        <v>33</v>
      </c>
      <c r="L203" s="5">
        <v>34</v>
      </c>
      <c r="M203" s="5">
        <v>34</v>
      </c>
      <c r="N203" s="5">
        <v>35</v>
      </c>
      <c r="O203" s="10">
        <f>N203+M203+L203+K203+J203+I203+H203+G203+F203+E203</f>
        <v>283</v>
      </c>
    </row>
    <row r="204" spans="1:15" ht="15">
      <c r="A204" s="11" t="s">
        <v>29</v>
      </c>
      <c r="B204" s="22"/>
      <c r="C204" s="5" t="s">
        <v>49</v>
      </c>
      <c r="D204" s="5">
        <v>0</v>
      </c>
      <c r="E204" s="5">
        <v>0</v>
      </c>
      <c r="F204" s="5">
        <v>0</v>
      </c>
      <c r="G204" s="5">
        <v>8</v>
      </c>
      <c r="H204" s="5">
        <v>8</v>
      </c>
      <c r="I204" s="5">
        <v>8</v>
      </c>
      <c r="J204" s="5">
        <v>8</v>
      </c>
      <c r="K204" s="5">
        <v>8</v>
      </c>
      <c r="L204" s="5">
        <v>9</v>
      </c>
      <c r="M204" s="5">
        <v>9</v>
      </c>
      <c r="N204" s="5">
        <v>9</v>
      </c>
      <c r="O204" s="10">
        <v>65</v>
      </c>
    </row>
    <row r="205" spans="1:15" ht="15">
      <c r="A205" s="9" t="s">
        <v>30</v>
      </c>
      <c r="B205" s="22"/>
      <c r="C205" s="5" t="s">
        <v>49</v>
      </c>
      <c r="D205" s="10">
        <v>0</v>
      </c>
      <c r="E205" s="10">
        <v>36</v>
      </c>
      <c r="F205" s="10">
        <v>0</v>
      </c>
      <c r="G205" s="10">
        <v>39</v>
      </c>
      <c r="H205" s="10">
        <v>39</v>
      </c>
      <c r="I205" s="10">
        <v>39</v>
      </c>
      <c r="J205" s="10">
        <v>41</v>
      </c>
      <c r="K205" s="10">
        <v>41</v>
      </c>
      <c r="L205" s="10">
        <v>42</v>
      </c>
      <c r="M205" s="10">
        <v>42</v>
      </c>
      <c r="N205" s="10">
        <v>44</v>
      </c>
      <c r="O205" s="10">
        <f>N205+M205+L205+K205+J205+I205+H205+G205+F205+E205</f>
        <v>363</v>
      </c>
    </row>
    <row r="206" spans="1:15" ht="15">
      <c r="A206" s="9" t="s">
        <v>31</v>
      </c>
      <c r="B206" s="22"/>
      <c r="C206" s="5" t="s">
        <v>49</v>
      </c>
      <c r="D206" s="5">
        <v>625</v>
      </c>
      <c r="E206" s="5">
        <v>0</v>
      </c>
      <c r="F206" s="5">
        <v>0</v>
      </c>
      <c r="G206" s="5">
        <v>72</v>
      </c>
      <c r="H206" s="5">
        <v>72</v>
      </c>
      <c r="I206" s="5">
        <v>72</v>
      </c>
      <c r="J206" s="5">
        <v>76</v>
      </c>
      <c r="K206" s="5">
        <v>76</v>
      </c>
      <c r="L206" s="5">
        <v>79</v>
      </c>
      <c r="M206" s="5">
        <v>79</v>
      </c>
      <c r="N206" s="5">
        <v>82</v>
      </c>
      <c r="O206" s="10">
        <f>N206+M206+L206+K206+J206+I206+H206+G206+F206+E206</f>
        <v>608</v>
      </c>
    </row>
    <row r="207" spans="1:15" ht="15">
      <c r="A207" s="9" t="s">
        <v>32</v>
      </c>
      <c r="B207" s="22"/>
      <c r="C207" s="5" t="s">
        <v>49</v>
      </c>
      <c r="D207" s="10">
        <v>0</v>
      </c>
      <c r="E207" s="10">
        <v>6</v>
      </c>
      <c r="F207" s="10">
        <v>45</v>
      </c>
      <c r="G207" s="10">
        <v>29</v>
      </c>
      <c r="H207" s="10">
        <v>29</v>
      </c>
      <c r="I207" s="10">
        <v>29</v>
      </c>
      <c r="J207" s="10">
        <v>30</v>
      </c>
      <c r="K207" s="10">
        <v>30</v>
      </c>
      <c r="L207" s="10">
        <v>31</v>
      </c>
      <c r="M207" s="10">
        <v>31</v>
      </c>
      <c r="N207" s="10">
        <v>33</v>
      </c>
      <c r="O207" s="10">
        <v>294</v>
      </c>
    </row>
    <row r="208" spans="1:15" ht="15">
      <c r="A208" s="9" t="s">
        <v>33</v>
      </c>
      <c r="B208" s="22"/>
      <c r="C208" s="5" t="s">
        <v>49</v>
      </c>
      <c r="D208" s="5">
        <v>103</v>
      </c>
      <c r="E208" s="5">
        <v>0</v>
      </c>
      <c r="F208" s="5">
        <v>0</v>
      </c>
      <c r="G208" s="5">
        <v>18</v>
      </c>
      <c r="H208" s="5">
        <v>18</v>
      </c>
      <c r="I208" s="5">
        <v>18</v>
      </c>
      <c r="J208" s="5">
        <v>19</v>
      </c>
      <c r="K208" s="5">
        <v>19</v>
      </c>
      <c r="L208" s="5">
        <v>20</v>
      </c>
      <c r="M208" s="5">
        <v>20</v>
      </c>
      <c r="N208" s="5">
        <v>21</v>
      </c>
      <c r="O208" s="10">
        <v>154</v>
      </c>
    </row>
    <row r="209" spans="1:15" ht="15">
      <c r="A209" s="9" t="s">
        <v>34</v>
      </c>
      <c r="B209" s="22"/>
      <c r="C209" s="5" t="s">
        <v>49</v>
      </c>
      <c r="D209" s="5">
        <v>60</v>
      </c>
      <c r="E209" s="5">
        <v>0</v>
      </c>
      <c r="F209" s="5">
        <v>0</v>
      </c>
      <c r="G209" s="5">
        <v>11</v>
      </c>
      <c r="H209" s="5">
        <v>11</v>
      </c>
      <c r="I209" s="5">
        <v>11</v>
      </c>
      <c r="J209" s="5">
        <v>11</v>
      </c>
      <c r="K209" s="5">
        <v>11</v>
      </c>
      <c r="L209" s="5">
        <v>12</v>
      </c>
      <c r="M209" s="5">
        <v>12</v>
      </c>
      <c r="N209" s="5">
        <v>12</v>
      </c>
      <c r="O209" s="10">
        <v>90</v>
      </c>
    </row>
    <row r="210" spans="1:15" ht="15">
      <c r="A210" s="9" t="s">
        <v>35</v>
      </c>
      <c r="B210" s="22"/>
      <c r="C210" s="5" t="s">
        <v>49</v>
      </c>
      <c r="D210" s="5">
        <v>0</v>
      </c>
      <c r="E210" s="5">
        <v>0</v>
      </c>
      <c r="F210" s="5">
        <v>0</v>
      </c>
      <c r="G210" s="5">
        <v>5</v>
      </c>
      <c r="H210" s="5">
        <v>5</v>
      </c>
      <c r="I210" s="5">
        <v>5</v>
      </c>
      <c r="J210" s="5">
        <v>5</v>
      </c>
      <c r="K210" s="5">
        <v>5</v>
      </c>
      <c r="L210" s="5">
        <v>6</v>
      </c>
      <c r="M210" s="5">
        <v>6</v>
      </c>
      <c r="N210" s="5">
        <v>6</v>
      </c>
      <c r="O210" s="10">
        <f>N210+M210+L210+K210+J210+I210+H210+G210+F210+E210</f>
        <v>43</v>
      </c>
    </row>
    <row r="211" spans="1:15" ht="15">
      <c r="A211" s="9" t="s">
        <v>36</v>
      </c>
      <c r="B211" s="22"/>
      <c r="C211" s="5" t="s">
        <v>49</v>
      </c>
      <c r="D211" s="5">
        <v>60</v>
      </c>
      <c r="E211" s="5">
        <v>0</v>
      </c>
      <c r="F211" s="5">
        <v>0</v>
      </c>
      <c r="G211" s="5">
        <v>5</v>
      </c>
      <c r="H211" s="5">
        <v>5</v>
      </c>
      <c r="I211" s="5">
        <v>5</v>
      </c>
      <c r="J211" s="5">
        <v>8</v>
      </c>
      <c r="K211" s="5">
        <v>8</v>
      </c>
      <c r="L211" s="5">
        <v>8</v>
      </c>
      <c r="M211" s="5">
        <v>8</v>
      </c>
      <c r="N211" s="5">
        <v>9</v>
      </c>
      <c r="O211" s="10">
        <v>58</v>
      </c>
    </row>
    <row r="212" spans="1:15" ht="15">
      <c r="A212" s="9" t="s">
        <v>37</v>
      </c>
      <c r="B212" s="22"/>
      <c r="C212" s="5" t="s">
        <v>49</v>
      </c>
      <c r="D212" s="5">
        <v>86</v>
      </c>
      <c r="E212" s="5">
        <v>20</v>
      </c>
      <c r="F212" s="5">
        <v>0</v>
      </c>
      <c r="G212" s="5">
        <v>15</v>
      </c>
      <c r="H212" s="5">
        <v>15</v>
      </c>
      <c r="I212" s="5">
        <v>15</v>
      </c>
      <c r="J212" s="5">
        <v>16</v>
      </c>
      <c r="K212" s="5">
        <v>16</v>
      </c>
      <c r="L212" s="5">
        <v>17</v>
      </c>
      <c r="M212" s="5">
        <v>17</v>
      </c>
      <c r="N212" s="5">
        <v>17</v>
      </c>
      <c r="O212" s="10">
        <v>149</v>
      </c>
    </row>
    <row r="213" spans="1:15" ht="15">
      <c r="A213" s="8"/>
      <c r="B213" s="11" t="s">
        <v>38</v>
      </c>
      <c r="C213" s="5" t="s">
        <v>49</v>
      </c>
      <c r="D213" s="5">
        <f aca="true" t="shared" si="17" ref="D213:K213">SUM(D196:D212)</f>
        <v>1175</v>
      </c>
      <c r="E213" s="5">
        <f t="shared" si="17"/>
        <v>63</v>
      </c>
      <c r="F213" s="5">
        <f t="shared" si="17"/>
        <v>68</v>
      </c>
      <c r="G213" s="5">
        <f t="shared" si="17"/>
        <v>297</v>
      </c>
      <c r="H213" s="5">
        <f t="shared" si="17"/>
        <v>297</v>
      </c>
      <c r="I213" s="5">
        <f t="shared" si="17"/>
        <v>297</v>
      </c>
      <c r="J213" s="5">
        <f t="shared" si="17"/>
        <v>315</v>
      </c>
      <c r="K213" s="5">
        <f t="shared" si="17"/>
        <v>315</v>
      </c>
      <c r="L213" s="5">
        <v>329</v>
      </c>
      <c r="M213" s="5">
        <v>329</v>
      </c>
      <c r="N213" s="5">
        <v>343</v>
      </c>
      <c r="O213" s="5">
        <v>2654</v>
      </c>
    </row>
    <row r="214" spans="1:15" ht="15">
      <c r="A214" s="8"/>
      <c r="B214" s="11" t="s">
        <v>50</v>
      </c>
      <c r="C214" s="5" t="s">
        <v>49</v>
      </c>
      <c r="D214" s="5">
        <v>0</v>
      </c>
      <c r="E214" s="5">
        <v>58</v>
      </c>
      <c r="F214" s="5">
        <v>68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f>N214+M214+L214+K214+J214+I214+H214+G214+F214+E214</f>
        <v>126</v>
      </c>
    </row>
    <row r="215" spans="1:15" ht="15">
      <c r="A215" s="8"/>
      <c r="B215" s="11" t="s">
        <v>51</v>
      </c>
      <c r="C215" s="5" t="s">
        <v>49</v>
      </c>
      <c r="D215" s="5">
        <v>0</v>
      </c>
      <c r="E215" s="5">
        <v>5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f>N215+M215+L215+K215+J215+I215+H215+G215+F215+E215</f>
        <v>5</v>
      </c>
    </row>
    <row r="216" spans="1:15" ht="60">
      <c r="A216" s="8"/>
      <c r="B216" s="11" t="s">
        <v>52</v>
      </c>
      <c r="C216" s="5" t="s">
        <v>49</v>
      </c>
      <c r="D216" s="5">
        <v>0</v>
      </c>
      <c r="E216" s="5">
        <v>43</v>
      </c>
      <c r="F216" s="5">
        <v>8</v>
      </c>
      <c r="G216" s="5">
        <v>450</v>
      </c>
      <c r="H216" s="5">
        <v>450</v>
      </c>
      <c r="I216" s="5">
        <v>450</v>
      </c>
      <c r="J216" s="5">
        <v>450</v>
      </c>
      <c r="K216" s="5">
        <v>450</v>
      </c>
      <c r="L216" s="5">
        <v>450</v>
      </c>
      <c r="M216" s="5">
        <v>450</v>
      </c>
      <c r="N216" s="5">
        <v>450</v>
      </c>
      <c r="O216" s="5">
        <f>N216+M216+L216+K216+J216+I216+H216+G216+F216+E216</f>
        <v>3651</v>
      </c>
    </row>
    <row r="217" spans="1:15" s="14" customFormat="1" ht="15">
      <c r="A217" s="20" t="s">
        <v>10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s="14" customFormat="1" ht="14.25" customHeight="1">
      <c r="A218" s="17" t="s">
        <v>67</v>
      </c>
      <c r="B218" s="17"/>
      <c r="C218" s="7" t="s">
        <v>21</v>
      </c>
      <c r="D218" s="5">
        <f>D31</f>
        <v>89</v>
      </c>
      <c r="E218" s="5">
        <f aca="true" t="shared" si="18" ref="E218:O218">E31</f>
        <v>428</v>
      </c>
      <c r="F218" s="5">
        <f t="shared" si="18"/>
        <v>474</v>
      </c>
      <c r="G218" s="5">
        <f t="shared" si="18"/>
        <v>732</v>
      </c>
      <c r="H218" s="5">
        <f t="shared" si="18"/>
        <v>471</v>
      </c>
      <c r="I218" s="5">
        <f t="shared" si="18"/>
        <v>470</v>
      </c>
      <c r="J218" s="5">
        <f t="shared" si="18"/>
        <v>479</v>
      </c>
      <c r="K218" s="5">
        <f t="shared" si="18"/>
        <v>485</v>
      </c>
      <c r="L218" s="5">
        <f t="shared" si="18"/>
        <v>491</v>
      </c>
      <c r="M218" s="5">
        <f t="shared" si="18"/>
        <v>534</v>
      </c>
      <c r="N218" s="5">
        <f t="shared" si="18"/>
        <v>543</v>
      </c>
      <c r="O218" s="5">
        <f t="shared" si="18"/>
        <v>5107</v>
      </c>
    </row>
    <row r="219" spans="1:15" s="14" customFormat="1" ht="41.25" customHeight="1">
      <c r="A219" s="18" t="s">
        <v>59</v>
      </c>
      <c r="B219" s="18"/>
      <c r="C219" s="5" t="s">
        <v>21</v>
      </c>
      <c r="D219" s="5">
        <f>D49</f>
        <v>2625</v>
      </c>
      <c r="E219" s="5">
        <f aca="true" t="shared" si="19" ref="E219:O219">E49</f>
        <v>0</v>
      </c>
      <c r="F219" s="5">
        <f t="shared" si="19"/>
        <v>1227</v>
      </c>
      <c r="G219" s="5">
        <f t="shared" si="19"/>
        <v>849</v>
      </c>
      <c r="H219" s="5">
        <f t="shared" si="19"/>
        <v>846</v>
      </c>
      <c r="I219" s="5">
        <f t="shared" si="19"/>
        <v>855</v>
      </c>
      <c r="J219" s="5">
        <f t="shared" si="19"/>
        <v>874</v>
      </c>
      <c r="K219" s="5">
        <f t="shared" si="19"/>
        <v>884</v>
      </c>
      <c r="L219" s="5">
        <f t="shared" si="19"/>
        <v>887</v>
      </c>
      <c r="M219" s="5">
        <f t="shared" si="19"/>
        <v>930</v>
      </c>
      <c r="N219" s="5">
        <f t="shared" si="19"/>
        <v>935</v>
      </c>
      <c r="O219" s="5">
        <f t="shared" si="19"/>
        <v>8287</v>
      </c>
    </row>
    <row r="220" spans="1:15" ht="15">
      <c r="A220" s="18" t="s">
        <v>41</v>
      </c>
      <c r="B220" s="18"/>
      <c r="C220" s="5" t="s">
        <v>21</v>
      </c>
      <c r="D220" s="5">
        <f>D67</f>
        <v>0</v>
      </c>
      <c r="E220" s="5">
        <f aca="true" t="shared" si="20" ref="E220:O220">E67</f>
        <v>1310</v>
      </c>
      <c r="F220" s="5">
        <f t="shared" si="20"/>
        <v>1657</v>
      </c>
      <c r="G220" s="5">
        <f t="shared" si="20"/>
        <v>1455</v>
      </c>
      <c r="H220" s="5">
        <f t="shared" si="20"/>
        <v>1492</v>
      </c>
      <c r="I220" s="5">
        <f t="shared" si="20"/>
        <v>1492</v>
      </c>
      <c r="J220" s="5">
        <f t="shared" si="20"/>
        <v>1492</v>
      </c>
      <c r="K220" s="5">
        <f t="shared" si="20"/>
        <v>1529</v>
      </c>
      <c r="L220" s="5">
        <f t="shared" si="20"/>
        <v>1533</v>
      </c>
      <c r="M220" s="5">
        <f t="shared" si="20"/>
        <v>1569</v>
      </c>
      <c r="N220" s="5">
        <f t="shared" si="20"/>
        <v>1574</v>
      </c>
      <c r="O220" s="5">
        <f t="shared" si="20"/>
        <v>15103</v>
      </c>
    </row>
    <row r="221" spans="1:15" ht="30.75" customHeight="1">
      <c r="A221" s="18" t="s">
        <v>42</v>
      </c>
      <c r="B221" s="18"/>
      <c r="C221" s="5" t="s">
        <v>21</v>
      </c>
      <c r="D221" s="5">
        <f>D68</f>
        <v>2453</v>
      </c>
      <c r="E221" s="5">
        <f aca="true" t="shared" si="21" ref="E221:O221">E68</f>
        <v>3300</v>
      </c>
      <c r="F221" s="5">
        <f t="shared" si="21"/>
        <v>3000</v>
      </c>
      <c r="G221" s="5">
        <f t="shared" si="21"/>
        <v>3000</v>
      </c>
      <c r="H221" s="5">
        <f t="shared" si="21"/>
        <v>2814</v>
      </c>
      <c r="I221" s="5">
        <f t="shared" si="21"/>
        <v>1400</v>
      </c>
      <c r="J221" s="5">
        <f t="shared" si="21"/>
        <v>1400</v>
      </c>
      <c r="K221" s="5">
        <f t="shared" si="21"/>
        <v>1400</v>
      </c>
      <c r="L221" s="5">
        <f t="shared" si="21"/>
        <v>1400</v>
      </c>
      <c r="M221" s="5">
        <f t="shared" si="21"/>
        <v>1400</v>
      </c>
      <c r="N221" s="5">
        <f t="shared" si="21"/>
        <v>1400</v>
      </c>
      <c r="O221" s="5">
        <f t="shared" si="21"/>
        <v>20514</v>
      </c>
    </row>
    <row r="222" spans="1:15" ht="15">
      <c r="A222" s="18" t="s">
        <v>60</v>
      </c>
      <c r="B222" s="18"/>
      <c r="C222" s="5" t="s">
        <v>21</v>
      </c>
      <c r="D222" s="5">
        <f>D86</f>
        <v>89</v>
      </c>
      <c r="E222" s="5">
        <f aca="true" t="shared" si="22" ref="E222:O222">E86</f>
        <v>449</v>
      </c>
      <c r="F222" s="5">
        <f t="shared" si="22"/>
        <v>474</v>
      </c>
      <c r="G222" s="5">
        <f t="shared" si="22"/>
        <v>732</v>
      </c>
      <c r="H222" s="5">
        <f t="shared" si="22"/>
        <v>471</v>
      </c>
      <c r="I222" s="5">
        <f t="shared" si="22"/>
        <v>470</v>
      </c>
      <c r="J222" s="5">
        <f t="shared" si="22"/>
        <v>479</v>
      </c>
      <c r="K222" s="5">
        <f t="shared" si="22"/>
        <v>485</v>
      </c>
      <c r="L222" s="5">
        <f t="shared" si="22"/>
        <v>491</v>
      </c>
      <c r="M222" s="5">
        <f t="shared" si="22"/>
        <v>534</v>
      </c>
      <c r="N222" s="5">
        <f t="shared" si="22"/>
        <v>545</v>
      </c>
      <c r="O222" s="5">
        <f t="shared" si="22"/>
        <v>5130</v>
      </c>
    </row>
    <row r="223" spans="1:15" ht="27.75" customHeight="1">
      <c r="A223" s="18" t="s">
        <v>61</v>
      </c>
      <c r="B223" s="19"/>
      <c r="C223" s="5" t="s">
        <v>21</v>
      </c>
      <c r="D223" s="10"/>
      <c r="E223" s="10"/>
      <c r="F223" s="10"/>
      <c r="G223" s="10"/>
      <c r="H223" s="10">
        <v>250</v>
      </c>
      <c r="I223" s="10">
        <v>100</v>
      </c>
      <c r="J223" s="10">
        <v>50</v>
      </c>
      <c r="K223" s="10"/>
      <c r="L223" s="10"/>
      <c r="M223" s="10"/>
      <c r="N223" s="10"/>
      <c r="O223" s="10">
        <v>400</v>
      </c>
    </row>
    <row r="224" spans="1:15" ht="28.5" customHeight="1">
      <c r="A224" s="18" t="s">
        <v>58</v>
      </c>
      <c r="B224" s="18"/>
      <c r="C224" s="5" t="s">
        <v>21</v>
      </c>
      <c r="D224" s="5">
        <f>D106</f>
        <v>2818</v>
      </c>
      <c r="E224" s="5">
        <f aca="true" t="shared" si="23" ref="E224:O224">E106</f>
        <v>943</v>
      </c>
      <c r="F224" s="5">
        <f t="shared" si="23"/>
        <v>943</v>
      </c>
      <c r="G224" s="5">
        <f t="shared" si="23"/>
        <v>745</v>
      </c>
      <c r="H224" s="5">
        <f t="shared" si="23"/>
        <v>746</v>
      </c>
      <c r="I224" s="5">
        <f t="shared" si="23"/>
        <v>747</v>
      </c>
      <c r="J224" s="5">
        <f t="shared" si="23"/>
        <v>747</v>
      </c>
      <c r="K224" s="5">
        <f t="shared" si="23"/>
        <v>747</v>
      </c>
      <c r="L224" s="5">
        <f t="shared" si="23"/>
        <v>782</v>
      </c>
      <c r="M224" s="5">
        <f t="shared" si="23"/>
        <v>782</v>
      </c>
      <c r="N224" s="5">
        <f t="shared" si="23"/>
        <v>782</v>
      </c>
      <c r="O224" s="5">
        <f t="shared" si="23"/>
        <v>7964</v>
      </c>
    </row>
    <row r="225" spans="1:15" ht="15">
      <c r="A225" s="18" t="s">
        <v>43</v>
      </c>
      <c r="B225" s="18"/>
      <c r="C225" s="5" t="s">
        <v>21</v>
      </c>
      <c r="D225" s="5">
        <f>D124</f>
        <v>0</v>
      </c>
      <c r="E225" s="5">
        <f aca="true" t="shared" si="24" ref="E225:O225">E124</f>
        <v>181</v>
      </c>
      <c r="F225" s="5">
        <f t="shared" si="24"/>
        <v>186</v>
      </c>
      <c r="G225" s="5">
        <f t="shared" si="24"/>
        <v>200</v>
      </c>
      <c r="H225" s="5">
        <f t="shared" si="24"/>
        <v>200</v>
      </c>
      <c r="I225" s="5">
        <f t="shared" si="24"/>
        <v>200</v>
      </c>
      <c r="J225" s="5">
        <f t="shared" si="24"/>
        <v>200</v>
      </c>
      <c r="K225" s="5">
        <f t="shared" si="24"/>
        <v>200</v>
      </c>
      <c r="L225" s="5">
        <f t="shared" si="24"/>
        <v>245</v>
      </c>
      <c r="M225" s="5">
        <f t="shared" si="24"/>
        <v>245</v>
      </c>
      <c r="N225" s="5">
        <f t="shared" si="24"/>
        <v>245</v>
      </c>
      <c r="O225" s="5">
        <f t="shared" si="24"/>
        <v>2102</v>
      </c>
    </row>
    <row r="226" spans="1:15" ht="15">
      <c r="A226" s="18" t="s">
        <v>63</v>
      </c>
      <c r="B226" s="18"/>
      <c r="C226" s="5" t="s">
        <v>21</v>
      </c>
      <c r="D226" s="5">
        <f>D142</f>
        <v>322</v>
      </c>
      <c r="E226" s="5">
        <f aca="true" t="shared" si="25" ref="E226:N226">E142</f>
        <v>477</v>
      </c>
      <c r="F226" s="5">
        <f t="shared" si="25"/>
        <v>477</v>
      </c>
      <c r="G226" s="5">
        <f t="shared" si="25"/>
        <v>482</v>
      </c>
      <c r="H226" s="5">
        <f t="shared" si="25"/>
        <v>482</v>
      </c>
      <c r="I226" s="5">
        <f t="shared" si="25"/>
        <v>487</v>
      </c>
      <c r="J226" s="5">
        <f t="shared" si="25"/>
        <v>483</v>
      </c>
      <c r="K226" s="5">
        <f t="shared" si="25"/>
        <v>486</v>
      </c>
      <c r="L226" s="5">
        <f t="shared" si="25"/>
        <v>489</v>
      </c>
      <c r="M226" s="5">
        <f t="shared" si="25"/>
        <v>493</v>
      </c>
      <c r="N226" s="5">
        <f t="shared" si="25"/>
        <v>497</v>
      </c>
      <c r="O226" s="5">
        <f>O142</f>
        <v>4854</v>
      </c>
    </row>
    <row r="227" spans="1:15" ht="29.25" customHeight="1">
      <c r="A227" s="18" t="s">
        <v>64</v>
      </c>
      <c r="B227" s="18"/>
      <c r="C227" s="5" t="s">
        <v>21</v>
      </c>
      <c r="D227" s="5">
        <f>D161</f>
        <v>4</v>
      </c>
      <c r="E227" s="5">
        <f aca="true" t="shared" si="26" ref="E227:O227">E161</f>
        <v>8</v>
      </c>
      <c r="F227" s="5">
        <f t="shared" si="26"/>
        <v>8</v>
      </c>
      <c r="G227" s="5">
        <f t="shared" si="26"/>
        <v>8</v>
      </c>
      <c r="H227" s="5">
        <f t="shared" si="26"/>
        <v>8</v>
      </c>
      <c r="I227" s="5">
        <f t="shared" si="26"/>
        <v>20</v>
      </c>
      <c r="J227" s="5">
        <f t="shared" si="26"/>
        <v>20</v>
      </c>
      <c r="K227" s="5">
        <f t="shared" si="26"/>
        <v>25</v>
      </c>
      <c r="L227" s="5">
        <f t="shared" si="26"/>
        <v>35</v>
      </c>
      <c r="M227" s="5">
        <f t="shared" si="26"/>
        <v>45</v>
      </c>
      <c r="N227" s="5">
        <f t="shared" si="26"/>
        <v>65</v>
      </c>
      <c r="O227" s="5">
        <f t="shared" si="26"/>
        <v>242</v>
      </c>
    </row>
    <row r="228" spans="1:15" ht="30" customHeight="1">
      <c r="A228" s="18" t="s">
        <v>70</v>
      </c>
      <c r="B228" s="18"/>
      <c r="C228" s="5" t="s">
        <v>21</v>
      </c>
      <c r="D228" s="5">
        <f>D180</f>
        <v>20</v>
      </c>
      <c r="E228" s="5">
        <f aca="true" t="shared" si="27" ref="E228:O228">E180</f>
        <v>35</v>
      </c>
      <c r="F228" s="5">
        <f t="shared" si="27"/>
        <v>35</v>
      </c>
      <c r="G228" s="5">
        <f t="shared" si="27"/>
        <v>35</v>
      </c>
      <c r="H228" s="5">
        <f t="shared" si="27"/>
        <v>37</v>
      </c>
      <c r="I228" s="5">
        <f t="shared" si="27"/>
        <v>39</v>
      </c>
      <c r="J228" s="5">
        <f t="shared" si="27"/>
        <v>39</v>
      </c>
      <c r="K228" s="5">
        <f t="shared" si="27"/>
        <v>49</v>
      </c>
      <c r="L228" s="5">
        <f t="shared" si="27"/>
        <v>59</v>
      </c>
      <c r="M228" s="5">
        <f t="shared" si="27"/>
        <v>74</v>
      </c>
      <c r="N228" s="5">
        <f t="shared" si="27"/>
        <v>74</v>
      </c>
      <c r="O228" s="5">
        <f t="shared" si="27"/>
        <v>476</v>
      </c>
    </row>
    <row r="229" spans="1:15" ht="75">
      <c r="A229" s="11" t="s">
        <v>54</v>
      </c>
      <c r="B229" s="13" t="s">
        <v>53</v>
      </c>
      <c r="C229" s="7" t="s">
        <v>21</v>
      </c>
      <c r="D229" s="5">
        <v>0</v>
      </c>
      <c r="E229" s="5">
        <v>0</v>
      </c>
      <c r="F229" s="5">
        <v>0</v>
      </c>
      <c r="G229" s="5">
        <v>5</v>
      </c>
      <c r="H229" s="5">
        <v>0</v>
      </c>
      <c r="I229" s="5">
        <v>5</v>
      </c>
      <c r="J229" s="5">
        <v>28</v>
      </c>
      <c r="K229" s="5">
        <v>14</v>
      </c>
      <c r="L229" s="5">
        <v>14</v>
      </c>
      <c r="M229" s="5">
        <v>7</v>
      </c>
      <c r="N229" s="5">
        <v>0</v>
      </c>
      <c r="O229" s="5">
        <f>N229+M229+L229+K229+J229+I229+H229+G229+F229+E229</f>
        <v>73</v>
      </c>
    </row>
    <row r="230" spans="1:15" ht="75">
      <c r="A230" s="11" t="s">
        <v>55</v>
      </c>
      <c r="B230" s="13" t="s">
        <v>53</v>
      </c>
      <c r="C230" s="7" t="s">
        <v>56</v>
      </c>
      <c r="D230" s="5">
        <v>0</v>
      </c>
      <c r="E230" s="5">
        <v>0</v>
      </c>
      <c r="F230" s="5">
        <v>0</v>
      </c>
      <c r="G230" s="5">
        <v>12000</v>
      </c>
      <c r="H230" s="5">
        <v>10000</v>
      </c>
      <c r="I230" s="5">
        <v>12000</v>
      </c>
      <c r="J230" s="5">
        <v>45360</v>
      </c>
      <c r="K230" s="5">
        <v>48240</v>
      </c>
      <c r="L230" s="5">
        <v>69240</v>
      </c>
      <c r="M230" s="5">
        <v>6720</v>
      </c>
      <c r="N230" s="5">
        <v>6720</v>
      </c>
      <c r="O230" s="5">
        <f>N230+M230+L230+K230+J230+I230+H230+G230+F230+E230</f>
        <v>210280</v>
      </c>
    </row>
    <row r="231" spans="1:15" ht="45">
      <c r="A231" s="8" t="s">
        <v>57</v>
      </c>
      <c r="B231" s="11" t="s">
        <v>38</v>
      </c>
      <c r="C231" s="7" t="s">
        <v>21</v>
      </c>
      <c r="D231" s="5">
        <f>D186</f>
        <v>27</v>
      </c>
      <c r="E231" s="5">
        <f aca="true" t="shared" si="28" ref="E231:O231">E186</f>
        <v>27</v>
      </c>
      <c r="F231" s="5">
        <f t="shared" si="28"/>
        <v>27</v>
      </c>
      <c r="G231" s="5">
        <f t="shared" si="28"/>
        <v>15</v>
      </c>
      <c r="H231" s="5">
        <f t="shared" si="28"/>
        <v>15</v>
      </c>
      <c r="I231" s="5">
        <f t="shared" si="28"/>
        <v>15</v>
      </c>
      <c r="J231" s="5">
        <f t="shared" si="28"/>
        <v>27</v>
      </c>
      <c r="K231" s="5">
        <f t="shared" si="28"/>
        <v>27</v>
      </c>
      <c r="L231" s="5">
        <f t="shared" si="28"/>
        <v>27</v>
      </c>
      <c r="M231" s="5">
        <f t="shared" si="28"/>
        <v>27</v>
      </c>
      <c r="N231" s="5">
        <f t="shared" si="28"/>
        <v>27</v>
      </c>
      <c r="O231" s="5">
        <f t="shared" si="28"/>
        <v>234</v>
      </c>
    </row>
    <row r="232" spans="1:15" ht="55.5" customHeight="1">
      <c r="A232" s="11" t="s">
        <v>45</v>
      </c>
      <c r="B232" s="11" t="s">
        <v>38</v>
      </c>
      <c r="C232" s="7" t="s">
        <v>21</v>
      </c>
      <c r="D232" s="5">
        <f>D191</f>
        <v>2357</v>
      </c>
      <c r="E232" s="5">
        <f aca="true" t="shared" si="29" ref="E232:O232">E191</f>
        <v>6092</v>
      </c>
      <c r="F232" s="5">
        <f t="shared" si="29"/>
        <v>6092</v>
      </c>
      <c r="G232" s="5">
        <f t="shared" si="29"/>
        <v>6092</v>
      </c>
      <c r="H232" s="5">
        <f t="shared" si="29"/>
        <v>6092</v>
      </c>
      <c r="I232" s="5">
        <f t="shared" si="29"/>
        <v>6092</v>
      </c>
      <c r="J232" s="5">
        <f t="shared" si="29"/>
        <v>6092</v>
      </c>
      <c r="K232" s="5">
        <f t="shared" si="29"/>
        <v>6092</v>
      </c>
      <c r="L232" s="5">
        <f t="shared" si="29"/>
        <v>6092</v>
      </c>
      <c r="M232" s="5">
        <f t="shared" si="29"/>
        <v>6092</v>
      </c>
      <c r="N232" s="5">
        <f t="shared" si="29"/>
        <v>6092</v>
      </c>
      <c r="O232" s="5">
        <f t="shared" si="29"/>
        <v>60920</v>
      </c>
    </row>
    <row r="233" spans="1:15" ht="44.25" customHeight="1">
      <c r="A233" s="8" t="s">
        <v>46</v>
      </c>
      <c r="B233" s="11" t="s">
        <v>38</v>
      </c>
      <c r="C233" s="7" t="s">
        <v>21</v>
      </c>
      <c r="D233" s="5">
        <f>D192</f>
        <v>1807</v>
      </c>
      <c r="E233" s="5">
        <f aca="true" t="shared" si="30" ref="E233:O233">E192</f>
        <v>1832</v>
      </c>
      <c r="F233" s="5">
        <f t="shared" si="30"/>
        <v>1882</v>
      </c>
      <c r="G233" s="5">
        <f t="shared" si="30"/>
        <v>1932</v>
      </c>
      <c r="H233" s="5">
        <f t="shared" si="30"/>
        <v>1982</v>
      </c>
      <c r="I233" s="5">
        <f t="shared" si="30"/>
        <v>2032</v>
      </c>
      <c r="J233" s="5">
        <f t="shared" si="30"/>
        <v>2082</v>
      </c>
      <c r="K233" s="5">
        <f t="shared" si="30"/>
        <v>2132</v>
      </c>
      <c r="L233" s="5">
        <f t="shared" si="30"/>
        <v>2182</v>
      </c>
      <c r="M233" s="5">
        <f t="shared" si="30"/>
        <v>2232</v>
      </c>
      <c r="N233" s="5">
        <f t="shared" si="30"/>
        <v>2282</v>
      </c>
      <c r="O233" s="5">
        <f t="shared" si="30"/>
        <v>20570</v>
      </c>
    </row>
    <row r="234" spans="1:15" ht="40.5" customHeight="1">
      <c r="A234" s="13" t="s">
        <v>48</v>
      </c>
      <c r="B234" s="11" t="s">
        <v>38</v>
      </c>
      <c r="C234" s="7" t="s">
        <v>21</v>
      </c>
      <c r="D234" s="5">
        <f>D194</f>
        <v>519</v>
      </c>
      <c r="E234" s="5">
        <f aca="true" t="shared" si="31" ref="E234:O234">E194</f>
        <v>520</v>
      </c>
      <c r="F234" s="5">
        <f t="shared" si="31"/>
        <v>530</v>
      </c>
      <c r="G234" s="5">
        <f t="shared" si="31"/>
        <v>540</v>
      </c>
      <c r="H234" s="5">
        <f t="shared" si="31"/>
        <v>550</v>
      </c>
      <c r="I234" s="5">
        <f t="shared" si="31"/>
        <v>560</v>
      </c>
      <c r="J234" s="5">
        <f t="shared" si="31"/>
        <v>570</v>
      </c>
      <c r="K234" s="5">
        <f t="shared" si="31"/>
        <v>580</v>
      </c>
      <c r="L234" s="5">
        <f t="shared" si="31"/>
        <v>590</v>
      </c>
      <c r="M234" s="5">
        <f t="shared" si="31"/>
        <v>600</v>
      </c>
      <c r="N234" s="5">
        <f t="shared" si="31"/>
        <v>610</v>
      </c>
      <c r="O234" s="5">
        <f t="shared" si="31"/>
        <v>5650</v>
      </c>
    </row>
    <row r="235" spans="1:15" ht="30">
      <c r="A235" s="8" t="s">
        <v>71</v>
      </c>
      <c r="B235" s="11"/>
      <c r="C235" s="7" t="s">
        <v>49</v>
      </c>
      <c r="D235" s="5">
        <f>D213</f>
        <v>1175</v>
      </c>
      <c r="E235" s="5">
        <f aca="true" t="shared" si="32" ref="E235:O235">E213</f>
        <v>63</v>
      </c>
      <c r="F235" s="5">
        <f t="shared" si="32"/>
        <v>68</v>
      </c>
      <c r="G235" s="5">
        <f t="shared" si="32"/>
        <v>297</v>
      </c>
      <c r="H235" s="5">
        <f t="shared" si="32"/>
        <v>297</v>
      </c>
      <c r="I235" s="5">
        <f t="shared" si="32"/>
        <v>297</v>
      </c>
      <c r="J235" s="5">
        <f t="shared" si="32"/>
        <v>315</v>
      </c>
      <c r="K235" s="5">
        <f t="shared" si="32"/>
        <v>315</v>
      </c>
      <c r="L235" s="5">
        <f t="shared" si="32"/>
        <v>329</v>
      </c>
      <c r="M235" s="5">
        <f t="shared" si="32"/>
        <v>329</v>
      </c>
      <c r="N235" s="5">
        <f t="shared" si="32"/>
        <v>343</v>
      </c>
      <c r="O235" s="5">
        <f t="shared" si="32"/>
        <v>2654</v>
      </c>
    </row>
    <row r="236" spans="1:15" s="14" customFormat="1" ht="14.25" customHeight="1">
      <c r="A236" s="16" t="s">
        <v>3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</row>
    <row r="237" spans="1:15" s="14" customFormat="1" ht="15">
      <c r="A237" s="8"/>
      <c r="B237" s="11"/>
      <c r="C237" s="7"/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</row>
    <row r="238" spans="1:15" ht="15">
      <c r="A238" s="20" t="s">
        <v>11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 ht="15">
      <c r="A239" s="8"/>
      <c r="B239" s="11"/>
      <c r="C239" s="7"/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</row>
    <row r="240" spans="1:15" ht="15">
      <c r="A240" s="16" t="s">
        <v>7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1:15" ht="15">
      <c r="A241" s="8"/>
      <c r="B241" s="11"/>
      <c r="C241" s="7"/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</row>
    <row r="242" spans="1:15" ht="15">
      <c r="A242" s="20" t="s">
        <v>12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ht="15">
      <c r="A243" s="8"/>
      <c r="B243" s="11"/>
      <c r="C243" s="7"/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</row>
    <row r="244" spans="1:15" ht="15">
      <c r="A244" s="16" t="s">
        <v>8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</row>
    <row r="245" spans="1:15" ht="15">
      <c r="A245" s="8"/>
      <c r="B245" s="11"/>
      <c r="C245" s="7"/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</row>
    <row r="246" spans="1:15" ht="15">
      <c r="A246" s="20" t="s">
        <v>13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7" spans="1:15" ht="15">
      <c r="A247" s="8"/>
      <c r="B247" s="11"/>
      <c r="C247" s="7"/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</row>
    <row r="248" spans="1:15" ht="15">
      <c r="A248" s="20" t="s">
        <v>14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</row>
    <row r="249" spans="1:15" s="14" customFormat="1" ht="14.25" customHeight="1">
      <c r="A249" s="17" t="s">
        <v>67</v>
      </c>
      <c r="B249" s="17"/>
      <c r="C249" s="7" t="s">
        <v>21</v>
      </c>
      <c r="D249" s="5">
        <f>D61</f>
        <v>0</v>
      </c>
      <c r="E249" s="5">
        <f aca="true" t="shared" si="33" ref="E249:O249">E61</f>
        <v>89</v>
      </c>
      <c r="F249" s="5">
        <f t="shared" si="33"/>
        <v>89</v>
      </c>
      <c r="G249" s="5">
        <f t="shared" si="33"/>
        <v>77</v>
      </c>
      <c r="H249" s="5">
        <f t="shared" si="33"/>
        <v>82</v>
      </c>
      <c r="I249" s="5">
        <f t="shared" si="33"/>
        <v>82</v>
      </c>
      <c r="J249" s="5">
        <f t="shared" si="33"/>
        <v>82</v>
      </c>
      <c r="K249" s="5">
        <f t="shared" si="33"/>
        <v>87</v>
      </c>
      <c r="L249" s="5">
        <f t="shared" si="33"/>
        <v>87</v>
      </c>
      <c r="M249" s="5">
        <f t="shared" si="33"/>
        <v>92</v>
      </c>
      <c r="N249" s="5">
        <f t="shared" si="33"/>
        <v>92</v>
      </c>
      <c r="O249" s="5">
        <f t="shared" si="33"/>
        <v>859</v>
      </c>
    </row>
    <row r="250" spans="1:15" s="14" customFormat="1" ht="42" customHeight="1">
      <c r="A250" s="18" t="s">
        <v>73</v>
      </c>
      <c r="B250" s="18"/>
      <c r="C250" s="5" t="s">
        <v>21</v>
      </c>
      <c r="D250" s="5">
        <f>D79</f>
        <v>24</v>
      </c>
      <c r="E250" s="5">
        <f aca="true" t="shared" si="34" ref="E250:O250">E79</f>
        <v>13</v>
      </c>
      <c r="F250" s="5">
        <f t="shared" si="34"/>
        <v>0</v>
      </c>
      <c r="G250" s="5">
        <f t="shared" si="34"/>
        <v>0</v>
      </c>
      <c r="H250" s="5">
        <f t="shared" si="34"/>
        <v>0</v>
      </c>
      <c r="I250" s="5">
        <f t="shared" si="34"/>
        <v>0</v>
      </c>
      <c r="J250" s="5">
        <f t="shared" si="34"/>
        <v>0</v>
      </c>
      <c r="K250" s="5">
        <f t="shared" si="34"/>
        <v>0</v>
      </c>
      <c r="L250" s="5">
        <f t="shared" si="34"/>
        <v>0</v>
      </c>
      <c r="M250" s="5">
        <f t="shared" si="34"/>
        <v>0</v>
      </c>
      <c r="N250" s="5">
        <f t="shared" si="34"/>
        <v>0</v>
      </c>
      <c r="O250" s="5">
        <f t="shared" si="34"/>
        <v>13</v>
      </c>
    </row>
    <row r="251" spans="1:15" ht="15">
      <c r="A251" s="18" t="s">
        <v>41</v>
      </c>
      <c r="B251" s="18"/>
      <c r="C251" s="5" t="s">
        <v>21</v>
      </c>
      <c r="D251" s="5">
        <f>D99</f>
        <v>218</v>
      </c>
      <c r="E251" s="5">
        <f aca="true" t="shared" si="35" ref="E251:O251">E99</f>
        <v>0</v>
      </c>
      <c r="F251" s="5">
        <f t="shared" si="35"/>
        <v>0</v>
      </c>
      <c r="G251" s="5">
        <f t="shared" si="35"/>
        <v>0</v>
      </c>
      <c r="H251" s="5">
        <f t="shared" si="35"/>
        <v>0</v>
      </c>
      <c r="I251" s="5">
        <f t="shared" si="35"/>
        <v>0</v>
      </c>
      <c r="J251" s="5">
        <f t="shared" si="35"/>
        <v>0</v>
      </c>
      <c r="K251" s="5">
        <f t="shared" si="35"/>
        <v>0</v>
      </c>
      <c r="L251" s="5">
        <f t="shared" si="35"/>
        <v>0</v>
      </c>
      <c r="M251" s="5">
        <f t="shared" si="35"/>
        <v>0</v>
      </c>
      <c r="N251" s="5">
        <f t="shared" si="35"/>
        <v>0</v>
      </c>
      <c r="O251" s="5">
        <f t="shared" si="35"/>
        <v>0</v>
      </c>
    </row>
    <row r="252" spans="1:15" ht="30.75" customHeight="1">
      <c r="A252" s="18" t="s">
        <v>42</v>
      </c>
      <c r="B252" s="18"/>
      <c r="C252" s="5" t="s">
        <v>21</v>
      </c>
      <c r="D252" s="5">
        <f>D100</f>
        <v>0</v>
      </c>
      <c r="E252" s="5">
        <f aca="true" t="shared" si="36" ref="E252:O252">E100</f>
        <v>129</v>
      </c>
      <c r="F252" s="5">
        <f t="shared" si="36"/>
        <v>129</v>
      </c>
      <c r="G252" s="5">
        <f t="shared" si="36"/>
        <v>149</v>
      </c>
      <c r="H252" s="5">
        <f t="shared" si="36"/>
        <v>149</v>
      </c>
      <c r="I252" s="5">
        <f t="shared" si="36"/>
        <v>149</v>
      </c>
      <c r="J252" s="5">
        <f t="shared" si="36"/>
        <v>149</v>
      </c>
      <c r="K252" s="5">
        <f t="shared" si="36"/>
        <v>149</v>
      </c>
      <c r="L252" s="5">
        <f t="shared" si="36"/>
        <v>159</v>
      </c>
      <c r="M252" s="5">
        <f t="shared" si="36"/>
        <v>159</v>
      </c>
      <c r="N252" s="5">
        <f t="shared" si="36"/>
        <v>159</v>
      </c>
      <c r="O252" s="5">
        <f t="shared" si="36"/>
        <v>1480</v>
      </c>
    </row>
    <row r="253" spans="1:15" ht="15">
      <c r="A253" s="18" t="s">
        <v>60</v>
      </c>
      <c r="B253" s="18"/>
      <c r="C253" s="5" t="s">
        <v>21</v>
      </c>
      <c r="D253" s="5">
        <f>D118</f>
        <v>0</v>
      </c>
      <c r="E253" s="5">
        <f aca="true" t="shared" si="37" ref="E253:O253">E118</f>
        <v>86</v>
      </c>
      <c r="F253" s="5">
        <f t="shared" si="37"/>
        <v>50</v>
      </c>
      <c r="G253" s="5">
        <f t="shared" si="37"/>
        <v>30</v>
      </c>
      <c r="H253" s="5">
        <f t="shared" si="37"/>
        <v>30</v>
      </c>
      <c r="I253" s="5">
        <f t="shared" si="37"/>
        <v>30</v>
      </c>
      <c r="J253" s="5">
        <f t="shared" si="37"/>
        <v>30</v>
      </c>
      <c r="K253" s="5">
        <f t="shared" si="37"/>
        <v>30</v>
      </c>
      <c r="L253" s="5">
        <f t="shared" si="37"/>
        <v>40</v>
      </c>
      <c r="M253" s="5">
        <f t="shared" si="37"/>
        <v>40</v>
      </c>
      <c r="N253" s="5">
        <f t="shared" si="37"/>
        <v>40</v>
      </c>
      <c r="O253" s="5">
        <f t="shared" si="37"/>
        <v>406</v>
      </c>
    </row>
    <row r="254" spans="1:15" ht="32.25" customHeight="1">
      <c r="A254" s="18" t="s">
        <v>61</v>
      </c>
      <c r="B254" s="19"/>
      <c r="C254" s="5" t="s">
        <v>21</v>
      </c>
      <c r="D254" s="5"/>
      <c r="E254" s="5"/>
      <c r="F254" s="5"/>
      <c r="G254" s="5"/>
      <c r="H254" s="10">
        <v>250</v>
      </c>
      <c r="I254" s="10">
        <v>100</v>
      </c>
      <c r="J254" s="10">
        <v>50</v>
      </c>
      <c r="K254" s="10"/>
      <c r="L254" s="10"/>
      <c r="M254" s="10"/>
      <c r="N254" s="10"/>
      <c r="O254" s="10">
        <v>400</v>
      </c>
    </row>
    <row r="255" spans="1:15" ht="28.5" customHeight="1">
      <c r="A255" s="18" t="s">
        <v>68</v>
      </c>
      <c r="B255" s="18"/>
      <c r="C255" s="5" t="s">
        <v>21</v>
      </c>
      <c r="D255" s="5">
        <f>D136</f>
        <v>0</v>
      </c>
      <c r="E255" s="5">
        <f aca="true" t="shared" si="38" ref="E255:O255">E136</f>
        <v>157</v>
      </c>
      <c r="F255" s="5">
        <f t="shared" si="38"/>
        <v>157</v>
      </c>
      <c r="G255" s="5">
        <f t="shared" si="38"/>
        <v>157</v>
      </c>
      <c r="H255" s="5">
        <f t="shared" si="38"/>
        <v>159</v>
      </c>
      <c r="I255" s="5">
        <f t="shared" si="38"/>
        <v>161</v>
      </c>
      <c r="J255" s="5">
        <f t="shared" si="38"/>
        <v>163</v>
      </c>
      <c r="K255" s="5">
        <f t="shared" si="38"/>
        <v>166</v>
      </c>
      <c r="L255" s="5">
        <f t="shared" si="38"/>
        <v>169</v>
      </c>
      <c r="M255" s="5">
        <f t="shared" si="38"/>
        <v>173</v>
      </c>
      <c r="N255" s="5">
        <f t="shared" si="38"/>
        <v>177</v>
      </c>
      <c r="O255" s="5">
        <f t="shared" si="38"/>
        <v>1639</v>
      </c>
    </row>
    <row r="256" spans="1:15" ht="15">
      <c r="A256" s="18" t="s">
        <v>43</v>
      </c>
      <c r="B256" s="18"/>
      <c r="C256" s="5" t="s">
        <v>21</v>
      </c>
      <c r="D256" s="5">
        <f>D154</f>
        <v>4</v>
      </c>
      <c r="E256" s="5">
        <f aca="true" t="shared" si="39" ref="E256:O256">E154</f>
        <v>0</v>
      </c>
      <c r="F256" s="5">
        <f t="shared" si="39"/>
        <v>0</v>
      </c>
      <c r="G256" s="5">
        <f t="shared" si="39"/>
        <v>0</v>
      </c>
      <c r="H256" s="5">
        <f t="shared" si="39"/>
        <v>0</v>
      </c>
      <c r="I256" s="5">
        <f t="shared" si="39"/>
        <v>0</v>
      </c>
      <c r="J256" s="5">
        <f t="shared" si="39"/>
        <v>0</v>
      </c>
      <c r="K256" s="5">
        <f t="shared" si="39"/>
        <v>0</v>
      </c>
      <c r="L256" s="5">
        <f t="shared" si="39"/>
        <v>0</v>
      </c>
      <c r="M256" s="5">
        <f t="shared" si="39"/>
        <v>0</v>
      </c>
      <c r="N256" s="5">
        <f t="shared" si="39"/>
        <v>0</v>
      </c>
      <c r="O256" s="5">
        <f t="shared" si="39"/>
        <v>0</v>
      </c>
    </row>
    <row r="257" spans="1:15" ht="15">
      <c r="A257" s="18" t="s">
        <v>63</v>
      </c>
      <c r="B257" s="18"/>
      <c r="C257" s="5" t="s">
        <v>21</v>
      </c>
      <c r="D257" s="5">
        <f>D172</f>
        <v>0</v>
      </c>
      <c r="E257" s="5">
        <f aca="true" t="shared" si="40" ref="E257:N257">E172</f>
        <v>20</v>
      </c>
      <c r="F257" s="5">
        <f t="shared" si="40"/>
        <v>20</v>
      </c>
      <c r="G257" s="5">
        <f t="shared" si="40"/>
        <v>20</v>
      </c>
      <c r="H257" s="5">
        <f t="shared" si="40"/>
        <v>20</v>
      </c>
      <c r="I257" s="5">
        <f t="shared" si="40"/>
        <v>20</v>
      </c>
      <c r="J257" s="5">
        <f t="shared" si="40"/>
        <v>20</v>
      </c>
      <c r="K257" s="5">
        <f t="shared" si="40"/>
        <v>25</v>
      </c>
      <c r="L257" s="5">
        <f t="shared" si="40"/>
        <v>30</v>
      </c>
      <c r="M257" s="5">
        <f t="shared" si="40"/>
        <v>40</v>
      </c>
      <c r="N257" s="5">
        <f t="shared" si="40"/>
        <v>40</v>
      </c>
      <c r="O257" s="5">
        <f>O172</f>
        <v>255</v>
      </c>
    </row>
    <row r="258" spans="1:15" ht="29.25" customHeight="1">
      <c r="A258" s="18" t="s">
        <v>69</v>
      </c>
      <c r="B258" s="18"/>
      <c r="C258" s="5" t="s">
        <v>21</v>
      </c>
      <c r="D258" s="5">
        <f>D191</f>
        <v>2357</v>
      </c>
      <c r="E258" s="5">
        <f aca="true" t="shared" si="41" ref="E258:O258">E191</f>
        <v>6092</v>
      </c>
      <c r="F258" s="5">
        <f t="shared" si="41"/>
        <v>6092</v>
      </c>
      <c r="G258" s="5">
        <f t="shared" si="41"/>
        <v>6092</v>
      </c>
      <c r="H258" s="5">
        <f t="shared" si="41"/>
        <v>6092</v>
      </c>
      <c r="I258" s="5">
        <f t="shared" si="41"/>
        <v>6092</v>
      </c>
      <c r="J258" s="5">
        <f t="shared" si="41"/>
        <v>6092</v>
      </c>
      <c r="K258" s="5">
        <f t="shared" si="41"/>
        <v>6092</v>
      </c>
      <c r="L258" s="5">
        <f t="shared" si="41"/>
        <v>6092</v>
      </c>
      <c r="M258" s="5">
        <f t="shared" si="41"/>
        <v>6092</v>
      </c>
      <c r="N258" s="5">
        <f t="shared" si="41"/>
        <v>6092</v>
      </c>
      <c r="O258" s="5">
        <f t="shared" si="41"/>
        <v>60920</v>
      </c>
    </row>
    <row r="259" spans="1:15" ht="30" customHeight="1">
      <c r="A259" s="18" t="s">
        <v>70</v>
      </c>
      <c r="B259" s="18"/>
      <c r="C259" s="5" t="s">
        <v>21</v>
      </c>
      <c r="D259" s="5">
        <f>D210</f>
        <v>0</v>
      </c>
      <c r="E259" s="5">
        <f aca="true" t="shared" si="42" ref="E259:O259">E210</f>
        <v>0</v>
      </c>
      <c r="F259" s="5">
        <f t="shared" si="42"/>
        <v>0</v>
      </c>
      <c r="G259" s="5">
        <f t="shared" si="42"/>
        <v>5</v>
      </c>
      <c r="H259" s="5">
        <f t="shared" si="42"/>
        <v>5</v>
      </c>
      <c r="I259" s="5">
        <f t="shared" si="42"/>
        <v>5</v>
      </c>
      <c r="J259" s="5">
        <f t="shared" si="42"/>
        <v>5</v>
      </c>
      <c r="K259" s="5">
        <f t="shared" si="42"/>
        <v>5</v>
      </c>
      <c r="L259" s="5">
        <f t="shared" si="42"/>
        <v>6</v>
      </c>
      <c r="M259" s="5">
        <f t="shared" si="42"/>
        <v>6</v>
      </c>
      <c r="N259" s="5">
        <f t="shared" si="42"/>
        <v>6</v>
      </c>
      <c r="O259" s="5">
        <f t="shared" si="42"/>
        <v>43</v>
      </c>
    </row>
    <row r="260" spans="1:15" ht="75">
      <c r="A260" s="11" t="s">
        <v>54</v>
      </c>
      <c r="B260" s="13" t="s">
        <v>53</v>
      </c>
      <c r="C260" s="7" t="s">
        <v>21</v>
      </c>
      <c r="D260" s="5">
        <v>0</v>
      </c>
      <c r="E260" s="5">
        <v>0</v>
      </c>
      <c r="F260" s="5">
        <v>0</v>
      </c>
      <c r="G260" s="5">
        <v>5</v>
      </c>
      <c r="H260" s="5">
        <v>0</v>
      </c>
      <c r="I260" s="5">
        <v>5</v>
      </c>
      <c r="J260" s="5">
        <v>28</v>
      </c>
      <c r="K260" s="5">
        <v>14</v>
      </c>
      <c r="L260" s="5">
        <v>14</v>
      </c>
      <c r="M260" s="5">
        <v>7</v>
      </c>
      <c r="N260" s="5">
        <v>0</v>
      </c>
      <c r="O260" s="5">
        <f>N260+M260+L260+K260+J260+I260+H260+G260+F260+E260</f>
        <v>73</v>
      </c>
    </row>
    <row r="261" spans="1:15" ht="75">
      <c r="A261" s="11" t="s">
        <v>55</v>
      </c>
      <c r="B261" s="13" t="s">
        <v>53</v>
      </c>
      <c r="C261" s="7" t="s">
        <v>56</v>
      </c>
      <c r="D261" s="5">
        <v>0</v>
      </c>
      <c r="E261" s="5">
        <v>0</v>
      </c>
      <c r="F261" s="5">
        <v>0</v>
      </c>
      <c r="G261" s="5">
        <v>12000</v>
      </c>
      <c r="H261" s="5">
        <v>10000</v>
      </c>
      <c r="I261" s="5">
        <v>12000</v>
      </c>
      <c r="J261" s="5">
        <v>45360</v>
      </c>
      <c r="K261" s="5">
        <v>48240</v>
      </c>
      <c r="L261" s="5">
        <v>69240</v>
      </c>
      <c r="M261" s="5">
        <v>6720</v>
      </c>
      <c r="N261" s="5">
        <v>6720</v>
      </c>
      <c r="O261" s="5">
        <f>N261+M261+L261+K261+J261+I261+H261+G261+F261+E261</f>
        <v>210280</v>
      </c>
    </row>
    <row r="262" spans="1:15" ht="45">
      <c r="A262" s="8" t="s">
        <v>57</v>
      </c>
      <c r="B262" s="11" t="s">
        <v>38</v>
      </c>
      <c r="C262" s="7" t="s">
        <v>21</v>
      </c>
      <c r="D262" s="5">
        <f>D216</f>
        <v>0</v>
      </c>
      <c r="E262" s="5">
        <f aca="true" t="shared" si="43" ref="E262:O262">E216</f>
        <v>43</v>
      </c>
      <c r="F262" s="5">
        <f t="shared" si="43"/>
        <v>8</v>
      </c>
      <c r="G262" s="5">
        <f t="shared" si="43"/>
        <v>450</v>
      </c>
      <c r="H262" s="5">
        <f t="shared" si="43"/>
        <v>450</v>
      </c>
      <c r="I262" s="5">
        <f t="shared" si="43"/>
        <v>450</v>
      </c>
      <c r="J262" s="5">
        <f t="shared" si="43"/>
        <v>450</v>
      </c>
      <c r="K262" s="5">
        <f t="shared" si="43"/>
        <v>450</v>
      </c>
      <c r="L262" s="5">
        <f t="shared" si="43"/>
        <v>450</v>
      </c>
      <c r="M262" s="5">
        <f t="shared" si="43"/>
        <v>450</v>
      </c>
      <c r="N262" s="5">
        <f t="shared" si="43"/>
        <v>450</v>
      </c>
      <c r="O262" s="5">
        <f t="shared" si="43"/>
        <v>3651</v>
      </c>
    </row>
    <row r="263" spans="1:15" ht="62.25" customHeight="1">
      <c r="A263" s="11" t="s">
        <v>45</v>
      </c>
      <c r="B263" s="11" t="s">
        <v>38</v>
      </c>
      <c r="C263" s="7" t="s">
        <v>21</v>
      </c>
      <c r="D263" s="5">
        <f>D221</f>
        <v>2453</v>
      </c>
      <c r="E263" s="5">
        <f aca="true" t="shared" si="44" ref="E263:O263">E221</f>
        <v>3300</v>
      </c>
      <c r="F263" s="5">
        <f t="shared" si="44"/>
        <v>3000</v>
      </c>
      <c r="G263" s="5">
        <f t="shared" si="44"/>
        <v>3000</v>
      </c>
      <c r="H263" s="5">
        <f t="shared" si="44"/>
        <v>2814</v>
      </c>
      <c r="I263" s="5">
        <f t="shared" si="44"/>
        <v>1400</v>
      </c>
      <c r="J263" s="5">
        <f t="shared" si="44"/>
        <v>1400</v>
      </c>
      <c r="K263" s="5">
        <f t="shared" si="44"/>
        <v>1400</v>
      </c>
      <c r="L263" s="5">
        <f t="shared" si="44"/>
        <v>1400</v>
      </c>
      <c r="M263" s="5">
        <f t="shared" si="44"/>
        <v>1400</v>
      </c>
      <c r="N263" s="5">
        <f t="shared" si="44"/>
        <v>1400</v>
      </c>
      <c r="O263" s="5">
        <f t="shared" si="44"/>
        <v>20514</v>
      </c>
    </row>
    <row r="264" spans="1:15" ht="47.25" customHeight="1">
      <c r="A264" s="8" t="s">
        <v>46</v>
      </c>
      <c r="B264" s="11" t="s">
        <v>38</v>
      </c>
      <c r="C264" s="7" t="s">
        <v>21</v>
      </c>
      <c r="D264" s="5">
        <f>D222</f>
        <v>89</v>
      </c>
      <c r="E264" s="5">
        <f aca="true" t="shared" si="45" ref="E264:O264">E222</f>
        <v>449</v>
      </c>
      <c r="F264" s="5">
        <f t="shared" si="45"/>
        <v>474</v>
      </c>
      <c r="G264" s="5">
        <f t="shared" si="45"/>
        <v>732</v>
      </c>
      <c r="H264" s="5">
        <f t="shared" si="45"/>
        <v>471</v>
      </c>
      <c r="I264" s="5">
        <f t="shared" si="45"/>
        <v>470</v>
      </c>
      <c r="J264" s="5">
        <f t="shared" si="45"/>
        <v>479</v>
      </c>
      <c r="K264" s="5">
        <f t="shared" si="45"/>
        <v>485</v>
      </c>
      <c r="L264" s="5">
        <f t="shared" si="45"/>
        <v>491</v>
      </c>
      <c r="M264" s="5">
        <f t="shared" si="45"/>
        <v>534</v>
      </c>
      <c r="N264" s="5">
        <f t="shared" si="45"/>
        <v>545</v>
      </c>
      <c r="O264" s="5">
        <f t="shared" si="45"/>
        <v>5130</v>
      </c>
    </row>
    <row r="265" spans="1:15" ht="40.5" customHeight="1">
      <c r="A265" s="13" t="s">
        <v>48</v>
      </c>
      <c r="B265" s="11" t="s">
        <v>38</v>
      </c>
      <c r="C265" s="7" t="s">
        <v>21</v>
      </c>
      <c r="D265" s="5">
        <f>D225</f>
        <v>0</v>
      </c>
      <c r="E265" s="5">
        <f aca="true" t="shared" si="46" ref="E265:O265">E225</f>
        <v>181</v>
      </c>
      <c r="F265" s="5">
        <f t="shared" si="46"/>
        <v>186</v>
      </c>
      <c r="G265" s="5">
        <f t="shared" si="46"/>
        <v>200</v>
      </c>
      <c r="H265" s="5">
        <f t="shared" si="46"/>
        <v>200</v>
      </c>
      <c r="I265" s="5">
        <f t="shared" si="46"/>
        <v>200</v>
      </c>
      <c r="J265" s="5">
        <f t="shared" si="46"/>
        <v>200</v>
      </c>
      <c r="K265" s="5">
        <f t="shared" si="46"/>
        <v>200</v>
      </c>
      <c r="L265" s="5">
        <f t="shared" si="46"/>
        <v>245</v>
      </c>
      <c r="M265" s="5">
        <f t="shared" si="46"/>
        <v>245</v>
      </c>
      <c r="N265" s="5">
        <f t="shared" si="46"/>
        <v>245</v>
      </c>
      <c r="O265" s="5">
        <f t="shared" si="46"/>
        <v>2102</v>
      </c>
    </row>
    <row r="266" spans="1:15" ht="30">
      <c r="A266" s="8" t="s">
        <v>72</v>
      </c>
      <c r="B266" s="11"/>
      <c r="C266" s="7" t="s">
        <v>49</v>
      </c>
      <c r="D266" s="5">
        <f>D244</f>
        <v>0</v>
      </c>
      <c r="E266" s="5">
        <f aca="true" t="shared" si="47" ref="E266:O266">E244</f>
        <v>0</v>
      </c>
      <c r="F266" s="5">
        <f t="shared" si="47"/>
        <v>0</v>
      </c>
      <c r="G266" s="5">
        <f t="shared" si="47"/>
        <v>0</v>
      </c>
      <c r="H266" s="5">
        <f t="shared" si="47"/>
        <v>0</v>
      </c>
      <c r="I266" s="5">
        <f t="shared" si="47"/>
        <v>0</v>
      </c>
      <c r="J266" s="5">
        <f t="shared" si="47"/>
        <v>0</v>
      </c>
      <c r="K266" s="5">
        <f t="shared" si="47"/>
        <v>0</v>
      </c>
      <c r="L266" s="5">
        <f t="shared" si="47"/>
        <v>0</v>
      </c>
      <c r="M266" s="5">
        <f t="shared" si="47"/>
        <v>0</v>
      </c>
      <c r="N266" s="5">
        <f t="shared" si="47"/>
        <v>0</v>
      </c>
      <c r="O266" s="5">
        <f t="shared" si="47"/>
        <v>0</v>
      </c>
    </row>
  </sheetData>
  <sheetProtection/>
  <mergeCells count="58">
    <mergeCell ref="A6:O6"/>
    <mergeCell ref="A5:O5"/>
    <mergeCell ref="O10:O11"/>
    <mergeCell ref="D10:N10"/>
    <mergeCell ref="A10:A11"/>
    <mergeCell ref="B10:B11"/>
    <mergeCell ref="C10:C11"/>
    <mergeCell ref="A7:O7"/>
    <mergeCell ref="A8:O8"/>
    <mergeCell ref="A13:O13"/>
    <mergeCell ref="A238:O238"/>
    <mergeCell ref="B14:B30"/>
    <mergeCell ref="B32:B48"/>
    <mergeCell ref="B50:B66"/>
    <mergeCell ref="B69:B85"/>
    <mergeCell ref="A68:B68"/>
    <mergeCell ref="B89:B105"/>
    <mergeCell ref="A187:A190"/>
    <mergeCell ref="B107:B123"/>
    <mergeCell ref="B125:B141"/>
    <mergeCell ref="A143:B143"/>
    <mergeCell ref="B144:B160"/>
    <mergeCell ref="B163:B179"/>
    <mergeCell ref="A162:B162"/>
    <mergeCell ref="A181:B181"/>
    <mergeCell ref="A192:A193"/>
    <mergeCell ref="A194:A195"/>
    <mergeCell ref="B196:B212"/>
    <mergeCell ref="A184:A185"/>
    <mergeCell ref="A217:O217"/>
    <mergeCell ref="A218:B218"/>
    <mergeCell ref="A219:B219"/>
    <mergeCell ref="A220:B220"/>
    <mergeCell ref="A221:B221"/>
    <mergeCell ref="A222:B222"/>
    <mergeCell ref="A224:B224"/>
    <mergeCell ref="A225:B225"/>
    <mergeCell ref="A223:B223"/>
    <mergeCell ref="A226:B226"/>
    <mergeCell ref="A227:B227"/>
    <mergeCell ref="A228:B228"/>
    <mergeCell ref="A252:B252"/>
    <mergeCell ref="A253:B253"/>
    <mergeCell ref="A240:O240"/>
    <mergeCell ref="A242:O242"/>
    <mergeCell ref="A244:O244"/>
    <mergeCell ref="A246:O246"/>
    <mergeCell ref="A248:O248"/>
    <mergeCell ref="A236:O236"/>
    <mergeCell ref="A249:B249"/>
    <mergeCell ref="A250:B250"/>
    <mergeCell ref="A251:B251"/>
    <mergeCell ref="A259:B259"/>
    <mergeCell ref="A255:B255"/>
    <mergeCell ref="A256:B256"/>
    <mergeCell ref="A257:B257"/>
    <mergeCell ref="A258:B258"/>
    <mergeCell ref="A254:B254"/>
  </mergeCells>
  <printOptions/>
  <pageMargins left="0.4724409448818898" right="0.35433070866141736" top="0.7874015748031497" bottom="0.3937007874015748" header="0.1968503937007874" footer="0.1968503937007874"/>
  <pageSetup horizontalDpi="600" verticalDpi="600" orientation="landscape" paperSize="9" scale="87" r:id="rId1"/>
  <rowBreaks count="13" manualBreakCount="13">
    <brk id="31" max="14" man="1"/>
    <brk id="49" max="14" man="1"/>
    <brk id="68" max="14" man="1"/>
    <brk id="88" max="14" man="1"/>
    <brk id="106" max="14" man="1"/>
    <brk id="124" max="14" man="1"/>
    <brk id="143" max="14" man="1"/>
    <brk id="162" max="14" man="1"/>
    <brk id="181" max="14" man="1"/>
    <brk id="195" max="14" man="1"/>
    <brk id="216" max="14" man="1"/>
    <brk id="231" max="14" man="1"/>
    <brk id="2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Комарова</cp:lastModifiedBy>
  <cp:lastPrinted>2014-08-28T10:14:23Z</cp:lastPrinted>
  <dcterms:created xsi:type="dcterms:W3CDTF">2011-12-15T09:18:45Z</dcterms:created>
  <dcterms:modified xsi:type="dcterms:W3CDTF">2014-08-28T10:15:20Z</dcterms:modified>
  <cp:category/>
  <cp:version/>
  <cp:contentType/>
  <cp:contentStatus/>
</cp:coreProperties>
</file>