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0896" activeTab="0"/>
  </bookViews>
  <sheets>
    <sheet name="Таблица 1" sheetId="1" r:id="rId1"/>
  </sheets>
  <definedNames>
    <definedName name="_xlnm.Print_Titles" localSheetId="0">'Таблица 1'!$7:$7</definedName>
    <definedName name="_xlnm.Print_Area" localSheetId="0">'Таблица 1'!$A$1:$M$169</definedName>
  </definedNames>
  <calcPr fullCalcOnLoad="1"/>
</workbook>
</file>

<file path=xl/sharedStrings.xml><?xml version="1.0" encoding="utf-8"?>
<sst xmlns="http://schemas.openxmlformats.org/spreadsheetml/2006/main" count="491" uniqueCount="315">
  <si>
    <t>тыс. единиц</t>
  </si>
  <si>
    <t>количество снимков, поступивших в региональный архив медицинских изображений</t>
  </si>
  <si>
    <t>доля региональных центров специализированной медицинской помощи, оказывающих услуги удаленного консультирования (телемедицинские консультации)</t>
  </si>
  <si>
    <t>среднее время ожидания пациентом приема врача</t>
  </si>
  <si>
    <t xml:space="preserve">Сведения
о показателях (индикаторах) государственной
программы, подпрограмм государственной программы,
долгосрочных целевых программ и их значениях
</t>
  </si>
  <si>
    <t>Наименование цели (задачи)</t>
  </si>
  <si>
    <t>Показатель (индикатор) (наименование)</t>
  </si>
  <si>
    <t>Значения показателей</t>
  </si>
  <si>
    <t>Отношение значения показателя последнего года реализации программы к отчетному</t>
  </si>
  <si>
    <t>№ п/п</t>
  </si>
  <si>
    <t>доля абацилированных больных туберкулезом от числа больных туберкулезом с бактериовыделением</t>
  </si>
  <si>
    <t>ожидаемая продолжительность жизни ВИЧ-инфицированных лиц</t>
  </si>
  <si>
    <t>лет</t>
  </si>
  <si>
    <t>число больных наркоманией, находящихся в ремиссии от 1 года до 2 лет</t>
  </si>
  <si>
    <t>число больных наркоманией, находящихся в ремиссии более 2 лет</t>
  </si>
  <si>
    <t>число больных алкоголизмом, находящихся в ремиссии от 1 года до 2 лет</t>
  </si>
  <si>
    <t>число больных алкоголизмом, находящихся в ремиссии более 2 лет</t>
  </si>
  <si>
    <t>доля больных психическими расстройствами, повторно госпитализированных в течение года</t>
  </si>
  <si>
    <t>смертность от ишемической болезни сердца</t>
  </si>
  <si>
    <t>смертность от цереброваскулярных заболеваний</t>
  </si>
  <si>
    <t>удельный вес больных злокачественными новообразованиями, состоящих на учете с момента установления диагноза 5 лет и более</t>
  </si>
  <si>
    <t>одногодичная летальность больных со злокачественными новообразованиями</t>
  </si>
  <si>
    <t>доля выездов бригад скорой медицинской помощи со временем доезда до больного менее 20 минут</t>
  </si>
  <si>
    <t>доля станций (отделений) переливания крови, обеспечивающих высокий уровень качества и безопасности компонентов крови</t>
  </si>
  <si>
    <t>Подпрограмма 2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</si>
  <si>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Подпрограмма 5 "Развитие медицинской реабилитации и санаторно-курортного лечения, в том числе детям"</t>
  </si>
  <si>
    <t>Подпрограмма 6 "Оказание паллиативной помощи, в том числе детям"</t>
  </si>
  <si>
    <t>Подпрограмма 4 "Охрана здоровья матери и ребенка"</t>
  </si>
  <si>
    <t>Подпрограмма 7 "Кадровое обеспечение системы здравоохранения"</t>
  </si>
  <si>
    <t xml:space="preserve">Подпрограмма 8   "Совершенствование системы лекарственного обеспечения,
в том числе в амбулаторных условиях"
</t>
  </si>
  <si>
    <t>удовлетворенность  населения  Республики  Карелия  лекарственным  обеспечением</t>
  </si>
  <si>
    <t xml:space="preserve">численность медицинских и  фармацевтических  работников, повысивших квалификацию  по вопросам рациональной лекарственной терапии, основанной на принципах доказательной медицины </t>
  </si>
  <si>
    <t>человек</t>
  </si>
  <si>
    <t>Подпрограмма 9 "Развитие информатизации в здравоохранении"</t>
  </si>
  <si>
    <t>доля ВИЧ-инфицированных лиц, получающих антиретровирусную терапию, от числа состоящих на диспансерном учете</t>
  </si>
  <si>
    <t>единиц</t>
  </si>
  <si>
    <t>обеспеченность койками для оказания паллиативной помощи</t>
  </si>
  <si>
    <t>повышение квалификации и профессиональная переподготовка врачей</t>
  </si>
  <si>
    <t>численность врачей участковой службы для обеспечения медицинской помощью сельского населения</t>
  </si>
  <si>
    <t>численность среднего медицинского персонала участковой службы для обеспечения медицинской помощью сельского населения</t>
  </si>
  <si>
    <t xml:space="preserve">человек </t>
  </si>
  <si>
    <t>-</t>
  </si>
  <si>
    <t>ожидаемая продолжительность жизни при рождении</t>
  </si>
  <si>
    <t>смертность от болезней системы кровообращения</t>
  </si>
  <si>
    <t>смертность  от  новообразований  (в том числе от  злокачественных)</t>
  </si>
  <si>
    <t>смертность от  туберкулеза</t>
  </si>
  <si>
    <t>отношение средней заработной платы среднего медицинского (фармацевтического)  персонала (персонала, обеспечивающего условия для предоставления медицинских услуг) к средней заработной плате по Республике Карелия</t>
  </si>
  <si>
    <t>отношение средней заработной  платы младшего медицинского персонала (персонала, обеспечивающего условия для предоставления медицинских  услуг) к средней заработной плате по Республике Карелия</t>
  </si>
  <si>
    <t>Подпрограмма 1 "Профилактика заболеваний и формирование здорового образа жизни. Развитие первичной медико-санитарной помощи"</t>
  </si>
  <si>
    <t>Подпрограмма 3 "Развитие государственно-частного партнерства"</t>
  </si>
  <si>
    <t>65.1</t>
  </si>
  <si>
    <t>литров на душу населения в год</t>
  </si>
  <si>
    <t xml:space="preserve"> средняя длительность лечения больного в стационаре</t>
  </si>
  <si>
    <t>дней</t>
  </si>
  <si>
    <t xml:space="preserve">объем медицинской помощи в условиях дневных стационаров   </t>
  </si>
  <si>
    <t>пациенто-дней на 1 жителя</t>
  </si>
  <si>
    <t>пациенто-дней на 1 застрахованное лицо</t>
  </si>
  <si>
    <t xml:space="preserve">объем  скорой медицинской помощи </t>
  </si>
  <si>
    <t>вызовов на 1 жителя</t>
  </si>
  <si>
    <t>процентов</t>
  </si>
  <si>
    <t>минута</t>
  </si>
  <si>
    <t>случаев на 1000 человек, родившихся живыми</t>
  </si>
  <si>
    <t>случаев на 100 тыс. человек, родившихся живыми</t>
  </si>
  <si>
    <t>средняя  длительность лечения больного в стационаре  без социально обусловленных заболеваний (туберкулез, психические расстройства)</t>
  </si>
  <si>
    <t>объем медицинской помощи в условиях дневных стационаров в системе ОМС</t>
  </si>
  <si>
    <r>
      <t xml:space="preserve">Задача 3.  </t>
    </r>
    <r>
      <rPr>
        <sz val="10"/>
        <rFont val="Times New Roman"/>
        <family val="1"/>
      </rPr>
      <t>Повышение эффективности оказания   скорой медицинской помощи</t>
    </r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</si>
  <si>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</si>
  <si>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</si>
  <si>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</si>
  <si>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</si>
  <si>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</si>
  <si>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</si>
  <si>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</si>
  <si>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</si>
  <si>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случаев на 1000 человек населения</t>
  </si>
  <si>
    <t>случаев на 100 тыс. человек населения</t>
  </si>
  <si>
    <t>охват пациентов реабилитационной медицинской помощью</t>
  </si>
  <si>
    <t>охват пациентов санаторно-курортным лечением</t>
  </si>
  <si>
    <t xml:space="preserve">потребление алкогольной продукции (в перерасчете на абсолютный алкоголь) </t>
  </si>
  <si>
    <t>охват профилактическими медицинскими осмотрами детей</t>
  </si>
  <si>
    <t>охват диспансеризацией детей-сирот и детей, находящихся в трудной жизненной ситуации</t>
  </si>
  <si>
    <t>охват диспансеризацией подростков</t>
  </si>
  <si>
    <t xml:space="preserve">доля больных с выявленными злокачественными новообразованиями на I-II стадиях </t>
  </si>
  <si>
    <t xml:space="preserve">доля больных алкоголизмом, повторно госпитализированных в течение года </t>
  </si>
  <si>
    <t>смертность от самоубийств</t>
  </si>
  <si>
    <t>распространенность повышенного артериального давления среди взрослого населения</t>
  </si>
  <si>
    <t>распространенность повышенного уровня холестерина в крови среди взрослого населения</t>
  </si>
  <si>
    <t>распространенность низкой физической активности среди взрослого населения</t>
  </si>
  <si>
    <t>распространенность избыточного потребления соли среди взрослого населения</t>
  </si>
  <si>
    <t xml:space="preserve">Приложение 1  </t>
  </si>
  <si>
    <t>смертность от ДТП</t>
  </si>
  <si>
    <t>заболеваемость туберкулезом</t>
  </si>
  <si>
    <t xml:space="preserve">младенческая смертность </t>
  </si>
  <si>
    <t xml:space="preserve">материнская смертность </t>
  </si>
  <si>
    <t xml:space="preserve">смертность детей       
</t>
  </si>
  <si>
    <t>распространенность недостаточного потребления фруктов и овощей среди взрослого населения</t>
  </si>
  <si>
    <t>заболеваемость дифтерией</t>
  </si>
  <si>
    <r>
      <t>случаев</t>
    </r>
    <r>
      <rPr>
        <sz val="9"/>
        <rFont val="Times New Roman"/>
        <family val="1"/>
      </rPr>
      <t xml:space="preserve"> на 100 тыс. человек населения</t>
    </r>
  </si>
  <si>
    <t>заболеваемость эпидемическим паротитом</t>
  </si>
  <si>
    <t>заболеваемость острым вирусным гепатитом В</t>
  </si>
  <si>
    <t>охват иммунизацией населения против дифтерии, коклюша и столбняка в декретированные сроки</t>
  </si>
  <si>
    <t xml:space="preserve">охват иммунизацией населения против кори в декретированные сроки </t>
  </si>
  <si>
    <t>охват иммунизацией населения против краснухи в декретированные сроки</t>
  </si>
  <si>
    <t>охват иммунизацией населения против эпидемического паротита в декретированные сроки</t>
  </si>
  <si>
    <t>заболеваемость корью</t>
  </si>
  <si>
    <t>заболеваемость краснухой</t>
  </si>
  <si>
    <t>человек на 100 больных наркоманией среднегодового контингента</t>
  </si>
  <si>
    <t>человек на 100 больных алкоголизмом среднегодового контингента</t>
  </si>
  <si>
    <t>больничная летальность пострадавших в ДТП</t>
  </si>
  <si>
    <t xml:space="preserve">смертность детей 
</t>
  </si>
  <si>
    <t xml:space="preserve"> охват беременных женщин пренатальной диагностикой  </t>
  </si>
  <si>
    <t xml:space="preserve">выживаемость детей, родившихся с очень низкой и экстремально низкой массой тела в акушерских стационарах    </t>
  </si>
  <si>
    <t>случаев к общему числу человек, поступивших в стационар</t>
  </si>
  <si>
    <t xml:space="preserve">больничная летальность </t>
  </si>
  <si>
    <t xml:space="preserve">первичная инвалидность </t>
  </si>
  <si>
    <t xml:space="preserve">ранняя неонатальная смертность               </t>
  </si>
  <si>
    <t>случаев  на 1000 человек, родившихся живыми</t>
  </si>
  <si>
    <t>коек на 100 тыс. человек населения</t>
  </si>
  <si>
    <t>повышение квалификации и профессиональная переподготовка среднего медицинского персонала</t>
  </si>
  <si>
    <t>человек на 10 тыс. человек сельского населения</t>
  </si>
  <si>
    <r>
      <t xml:space="preserve">дефицит врачей в учреждениях здравоохранения, оказывающих населению амбулаторно-поликлиническую помощь </t>
    </r>
    <r>
      <rPr>
        <b/>
        <sz val="10"/>
        <rFont val="Times New Roman"/>
        <family val="1"/>
      </rPr>
      <t xml:space="preserve">         </t>
    </r>
  </si>
  <si>
    <t>доля учреждений здравоохранения, участвующих в формировании единых электронных медицинских карт</t>
  </si>
  <si>
    <t>доля утвержденных отчетных форм статистического наблюдения, формируемых в режиме реального времени</t>
  </si>
  <si>
    <t>доля учетной и отчетной медицинской документации, представляемой в электронном виде в соответствии с едиными стандартами</t>
  </si>
  <si>
    <t>Подпрограмма 10 "Совершенствование системы территориального планирования здравоохранения Республики Карелия"</t>
  </si>
  <si>
    <t xml:space="preserve">     доля расходов на оказание скорой  медицинской  помощи  вне медицинских  организаций  в  структуре  всех  расходов  на территориальную программу</t>
  </si>
  <si>
    <t>доля   расходов   на   оказание   медицинской   помощи   в  амбулаторных   условиях  в  неотложной форме в структуре  всех   расходов   на    территориальную      программу</t>
  </si>
  <si>
    <t xml:space="preserve">  дней </t>
  </si>
  <si>
    <t xml:space="preserve">     доля   расходов   на   оказание   медицинской   помощи   в стационарных  условиях  в  структуре  всех   расходов   на территориальную программу </t>
  </si>
  <si>
    <t xml:space="preserve">    доля расходов на оказание медицинской  помощи  в  условиях дневных  стационаров  в   структуре   всех   расходов   на территориальную программу </t>
  </si>
  <si>
    <t xml:space="preserve"> доля  населения, удовлетворенного качеством оказания услуг в медицинских организациях, участвующих в реализации территориальной программы </t>
  </si>
  <si>
    <t xml:space="preserve">охват новорожденных детей неонатальным скринингом </t>
  </si>
  <si>
    <t>Подпрограмма 11 "Модернизация здравоохранения Республики Карелия на 2014-2016 годы"</t>
  </si>
  <si>
    <t xml:space="preserve">к государственной программе </t>
  </si>
  <si>
    <t>1.</t>
  </si>
  <si>
    <t>2.</t>
  </si>
  <si>
    <t>3.</t>
  </si>
  <si>
    <t>4.</t>
  </si>
  <si>
    <t>5.</t>
  </si>
  <si>
    <r>
      <rPr>
        <b/>
        <sz val="10"/>
        <rFont val="Times New Roman"/>
        <family val="1"/>
      </rPr>
      <t>Цель.</t>
    </r>
    <r>
      <rPr>
        <sz val="10"/>
        <rFont val="Times New Roman"/>
        <family val="1"/>
      </rPr>
      <t xml:space="preserve"> Обеспечение доступности медицинской помощи и повышение эффективности медицинских услуг, объемы, виды и качество которых должны соответствовать уровню заболеваемости и потребностям населения, передовым достижениям медицинской науки</t>
    </r>
  </si>
  <si>
    <r>
      <rPr>
        <b/>
        <sz val="10"/>
        <rFont val="Times New Roman"/>
        <family val="1"/>
      </rPr>
      <t>Задача 2.</t>
    </r>
    <r>
      <rPr>
        <sz val="10"/>
        <rFont val="Times New Roman"/>
        <family val="1"/>
      </rPr>
      <t xml:space="preserve"> Повышение эффективности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</t>
    </r>
  </si>
  <si>
    <r>
      <rPr>
        <b/>
        <sz val="10"/>
        <rFont val="Times New Roman"/>
        <family val="1"/>
      </rPr>
      <t>Задача 3.</t>
    </r>
    <r>
      <rPr>
        <sz val="10"/>
        <rFont val="Times New Roman"/>
        <family val="1"/>
      </rPr>
      <t xml:space="preserve"> Развитие взаимодействия государственной и частной систем здравоохранения</t>
    </r>
  </si>
  <si>
    <r>
      <t>Задача 4.</t>
    </r>
    <r>
      <rPr>
        <sz val="10"/>
        <rFont val="Times New Roman"/>
        <family val="1"/>
      </rPr>
      <t xml:space="preserve"> Повышение эффективности службы родовспоможения и детства</t>
    </r>
  </si>
  <si>
    <t>доля участвующих в реализации территориальной программы организаций негосударственных форм собственности и частнопрактикующих врачей</t>
  </si>
  <si>
    <t>6.</t>
  </si>
  <si>
    <t>7.</t>
  </si>
  <si>
    <t>8.</t>
  </si>
  <si>
    <r>
      <rPr>
        <b/>
        <sz val="10"/>
        <rFont val="Times New Roman"/>
        <family val="1"/>
      </rPr>
      <t>Задача 5.</t>
    </r>
    <r>
      <rPr>
        <sz val="10"/>
        <rFont val="Times New Roman"/>
        <family val="1"/>
      </rPr>
      <t xml:space="preserve"> Развитие медицинской реабилитации населения и совершенствование системы санаторно-курортного лечения, в том числе детей</t>
    </r>
  </si>
  <si>
    <r>
      <t xml:space="preserve">Задача 6. </t>
    </r>
    <r>
      <rPr>
        <sz val="10"/>
        <rFont val="Times New Roman"/>
        <family val="1"/>
      </rPr>
      <t>Обеспечение медицинской помощью неизлечимых больных, в том числе детей</t>
    </r>
  </si>
  <si>
    <t>обращений граждан по вопросам лекарственного  обеспечения на 100 тыс. человек населения</t>
  </si>
  <si>
    <t>9.</t>
  </si>
  <si>
    <r>
      <rPr>
        <b/>
        <sz val="10"/>
        <rFont val="Times New Roman"/>
        <family val="1"/>
      </rPr>
      <t>Задача 8.</t>
    </r>
    <r>
      <rPr>
        <sz val="10"/>
        <rFont val="Times New Roman"/>
        <family val="1"/>
      </rPr>
      <t xml:space="preserve"> Повышение доступности качественных, эффективных и безопасных лекарственных препаратов для медицинского применения для удовлетворения потребности населения и системы здравоохранения на основе формирования рациональной и сбалансированной с имеющимися ресурсами системы лекарственного обеспечения населения</t>
    </r>
  </si>
  <si>
    <t>.</t>
  </si>
  <si>
    <t>10.</t>
  </si>
  <si>
    <t>11.</t>
  </si>
  <si>
    <t>12.</t>
  </si>
  <si>
    <r>
      <rPr>
        <b/>
        <sz val="10"/>
        <rFont val="Times New Roman"/>
        <family val="1"/>
      </rPr>
      <t xml:space="preserve">Задача 9. </t>
    </r>
    <r>
      <rPr>
        <sz val="10"/>
        <rFont val="Times New Roman"/>
        <family val="1"/>
      </rPr>
      <t>Обеспечение эффективной информационной поддержки процесса управления системой здравоохранения, а также процесса оказания медицинской помощи</t>
    </r>
  </si>
  <si>
    <r>
      <t xml:space="preserve">Задача 10. </t>
    </r>
    <r>
      <rPr>
        <sz val="10"/>
        <rFont val="Times New Roman"/>
        <family val="1"/>
      </rPr>
      <t>Создание эффективной системы организации управления здравоохранением, обеспечивающей доступную и качественную медицинскую помощь населению</t>
    </r>
  </si>
  <si>
    <t>13.</t>
  </si>
  <si>
    <t>14.</t>
  </si>
  <si>
    <t>15.</t>
  </si>
  <si>
    <r>
      <t xml:space="preserve">Цель. </t>
    </r>
    <r>
      <rPr>
        <sz val="10"/>
        <rFont val="Times New Roman"/>
        <family val="1"/>
      </rPr>
      <t>Обеспечение приоритета профилактики в сфере охраны здоровья и развития первичной медико-санитарной помощи</t>
    </r>
  </si>
  <si>
    <r>
      <t xml:space="preserve">Задача 1. </t>
    </r>
    <r>
      <rPr>
        <sz val="10"/>
        <rFont val="Times New Roman"/>
        <family val="1"/>
      </rPr>
      <t>Развитие системы медицинской профилактики неинфекционных заболеваний и формирование здорового образа жизни у населения Республики Карелия, в том числе снижение распространенности наиболее значимых факторов риска</t>
    </r>
  </si>
  <si>
    <t>распространенность потребления табака среди детей и подростков</t>
  </si>
  <si>
    <t>охват населения профилактическими осмотрами на туберкулез</t>
  </si>
  <si>
    <r>
      <t>Задача 2.</t>
    </r>
    <r>
      <rPr>
        <sz val="10"/>
        <rFont val="Times New Roman"/>
        <family val="1"/>
      </rPr>
      <t xml:space="preserve"> Реализация дифференцированного подхода к организации в рамках первичной медико-санитарной помощи профилактических осмотров и диспансеризации 
населения, в том числе детей, в целях обеспечения 
своевременного выявления заболеваний с наивысшими показателями инвалидизации и 
смертности населения
</t>
    </r>
  </si>
  <si>
    <t xml:space="preserve">доля больных наркоманией, повторно госпитализированных в течение года </t>
  </si>
  <si>
    <t>охват иммунизацией населения против вирусного гепатита В в декретированные сроки</t>
  </si>
  <si>
    <t>16.</t>
  </si>
  <si>
    <r>
      <t>Задача 3.</t>
    </r>
    <r>
      <rPr>
        <sz val="10"/>
        <rFont val="Times New Roman"/>
        <family val="1"/>
      </rPr>
      <t xml:space="preserve"> Снижение уровня распространенности инфекционных 
заболеваний, профилактика которых осуществляется 
проведением иммунизации населения в соответствии с 
национальным календарем профилактических прививок
</t>
    </r>
  </si>
  <si>
    <t>17.</t>
  </si>
  <si>
    <t>18.</t>
  </si>
  <si>
    <r>
      <t>Задача 5.</t>
    </r>
    <r>
      <rPr>
        <sz val="10"/>
        <rFont val="Times New Roman"/>
        <family val="1"/>
      </rPr>
      <t xml:space="preserve"> Раннее выявление инфицированных ВИЧ, острыми 
вирусными гепатитами B и C
</t>
    </r>
  </si>
  <si>
    <r>
      <t>случаев</t>
    </r>
    <r>
      <rPr>
        <sz val="9"/>
        <rFont val="Times New Roman"/>
        <family val="1"/>
      </rPr>
      <t xml:space="preserve"> на 100 тыс. человек  населения</t>
    </r>
  </si>
  <si>
    <t>19.</t>
  </si>
  <si>
    <r>
      <rPr>
        <b/>
        <sz val="10"/>
        <rFont val="Times New Roman"/>
        <family val="1"/>
      </rPr>
      <t>Цель.</t>
    </r>
    <r>
      <rPr>
        <sz val="10"/>
        <rFont val="Times New Roman"/>
        <family val="1"/>
      </rPr>
      <t xml:space="preserve"> Повышение эффективности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</t>
    </r>
  </si>
  <si>
    <t>20.</t>
  </si>
  <si>
    <t>21.</t>
  </si>
  <si>
    <t>22.</t>
  </si>
  <si>
    <r>
      <t>Задача 1.</t>
    </r>
    <r>
      <rPr>
        <sz val="10"/>
        <rFont val="Times New Roman"/>
        <family val="1"/>
      </rPr>
      <t xml:space="preserve"> Реализация мероприятий, направленных на улучшение эпидемической ситуации по туберкулезу</t>
    </r>
  </si>
  <si>
    <r>
      <t xml:space="preserve">Задача 2. </t>
    </r>
    <r>
      <rPr>
        <sz val="10"/>
        <rFont val="Times New Roman"/>
        <family val="1"/>
      </rPr>
      <t>Совершенствование оказания специализированной медицинской помощи, в том числе лицам, инфицированным ВИЧ, гепатитами B и C</t>
    </r>
  </si>
  <si>
    <r>
      <t>Задача 3.</t>
    </r>
    <r>
      <rPr>
        <sz val="10"/>
        <rFont val="Times New Roman"/>
        <family val="1"/>
      </rPr>
      <t xml:space="preserve"> Модернизация наркологической службы Республики Карелия</t>
    </r>
  </si>
  <si>
    <t>23.</t>
  </si>
  <si>
    <t>24.</t>
  </si>
  <si>
    <t>25.</t>
  </si>
  <si>
    <r>
      <t xml:space="preserve">Задача 4. </t>
    </r>
    <r>
      <rPr>
        <sz val="10"/>
        <rFont val="Times New Roman"/>
        <family val="1"/>
      </rPr>
      <t>Совершенствование методов диагностики, лечения и реабилитации психических расстройств</t>
    </r>
  </si>
  <si>
    <r>
      <t xml:space="preserve">Задача 5. </t>
    </r>
    <r>
      <rPr>
        <sz val="10"/>
        <rFont val="Times New Roman"/>
        <family val="1"/>
      </rPr>
      <t>Совершенствование оказания медицинской помощи больным с сердечно-сосудистыми заболеваниями</t>
    </r>
  </si>
  <si>
    <r>
      <rPr>
        <b/>
        <sz val="10"/>
        <rFont val="Times New Roman"/>
        <family val="1"/>
      </rPr>
      <t>Задача 6.</t>
    </r>
    <r>
      <rPr>
        <sz val="10"/>
        <rFont val="Times New Roman"/>
        <family val="1"/>
      </rPr>
      <t xml:space="preserve"> Развитие и совершенствование специализированной медицинской помощи больным со злокачественными новообразованиями </t>
    </r>
  </si>
  <si>
    <t>26.</t>
  </si>
  <si>
    <t>27.</t>
  </si>
  <si>
    <r>
      <t>Задача 8.</t>
    </r>
    <r>
      <rPr>
        <sz val="10"/>
        <rFont val="Times New Roman"/>
        <family val="1"/>
      </rPr>
      <t xml:space="preserve"> Развитие инфраструктуры скорой, специализированной, в том числе высокотехнологичной, медицинской помощи, службы крови</t>
    </r>
  </si>
  <si>
    <t>28.</t>
  </si>
  <si>
    <t>29.</t>
  </si>
  <si>
    <r>
      <t>Задача 1.</t>
    </r>
    <r>
      <rPr>
        <sz val="10"/>
        <color indexed="8"/>
        <rFont val="Times New Roman"/>
        <family val="1"/>
      </rPr>
      <t xml:space="preserve"> Увеличение объемов оказания бесплатной медицинской помощи медицинскими организациями негосударственных форм собственности в рамках территориальной программы </t>
    </r>
  </si>
  <si>
    <r>
      <t>Задача 7.</t>
    </r>
    <r>
      <rPr>
        <sz val="10"/>
        <rFont val="Times New Roman"/>
        <family val="1"/>
      </rPr>
      <t xml:space="preserve"> Улучшение качества оказания медицинской помощи пострадавшим в результате ДТП</t>
    </r>
  </si>
  <si>
    <r>
      <rPr>
        <b/>
        <sz val="10"/>
        <rFont val="Times New Roman"/>
        <family val="1"/>
      </rPr>
      <t>Цель.</t>
    </r>
    <r>
      <rPr>
        <sz val="10"/>
        <color indexed="8"/>
        <rFont val="Times New Roman"/>
        <family val="1"/>
      </rPr>
      <t xml:space="preserve">  Развитие взаимодействия государственной и частной систем здравоохранения </t>
    </r>
  </si>
  <si>
    <t xml:space="preserve">доля медицинских организаций негосударственных форм собственности, участвующих в реализации территориальной программы </t>
  </si>
  <si>
    <t>30.</t>
  </si>
  <si>
    <t>31.</t>
  </si>
  <si>
    <t>32.</t>
  </si>
  <si>
    <r>
      <t xml:space="preserve">Цель. </t>
    </r>
    <r>
      <rPr>
        <sz val="10"/>
        <rFont val="Times New Roman"/>
        <family val="1"/>
      </rPr>
      <t>Повышение эффективности  службы родовспоможения и детства</t>
    </r>
  </si>
  <si>
    <r>
      <t>Задача 1.</t>
    </r>
    <r>
      <rPr>
        <sz val="10"/>
        <rFont val="Times New Roman"/>
        <family val="1"/>
      </rPr>
      <t xml:space="preserve"> Совершенствование службы родовспоможения путем формирования трехуровневой  системы оказания медицинской помощи</t>
    </r>
  </si>
  <si>
    <r>
      <rPr>
        <b/>
        <sz val="10"/>
        <rFont val="Times New Roman"/>
        <family val="1"/>
      </rPr>
      <t xml:space="preserve">Задача 2. </t>
    </r>
    <r>
      <rPr>
        <sz val="10"/>
        <rFont val="Times New Roman"/>
        <family val="1"/>
      </rPr>
      <t xml:space="preserve">Создание системы раннего выявления и коррекции нарушений развития ребенка </t>
    </r>
  </si>
  <si>
    <t xml:space="preserve"> процентов</t>
  </si>
  <si>
    <t>охват новорожденных детей аудиологическим скринингом</t>
  </si>
  <si>
    <t xml:space="preserve">процентов </t>
  </si>
  <si>
    <t>33.</t>
  </si>
  <si>
    <t>34.</t>
  </si>
  <si>
    <r>
      <t xml:space="preserve">Задача 3. </t>
    </r>
    <r>
      <rPr>
        <sz val="10"/>
        <rFont val="Times New Roman"/>
        <family val="1"/>
      </rPr>
      <t xml:space="preserve">Выхаживание детей с очень низкой и экстремально низкой массой тела </t>
    </r>
  </si>
  <si>
    <r>
      <rPr>
        <b/>
        <sz val="10"/>
        <rFont val="Times New Roman"/>
        <family val="1"/>
      </rPr>
      <t xml:space="preserve">Задача 4. </t>
    </r>
    <r>
      <rPr>
        <sz val="10"/>
        <rFont val="Times New Roman"/>
        <family val="1"/>
      </rPr>
      <t xml:space="preserve">Развитие специализированной медицинской помощи матерям и детям </t>
    </r>
  </si>
  <si>
    <t>35.</t>
  </si>
  <si>
    <t>36.</t>
  </si>
  <si>
    <t>37.</t>
  </si>
  <si>
    <t>38.</t>
  </si>
  <si>
    <t>39.</t>
  </si>
  <si>
    <r>
      <t>Задача 6.</t>
    </r>
    <r>
      <rPr>
        <sz val="10"/>
        <rFont val="Times New Roman"/>
        <family val="1"/>
      </rPr>
      <t xml:space="preserve"> Профилактика абортов.  Развитие центров медико-социальной поддержки беременных, оказавшихся в трудной жизненной ситуации</t>
    </r>
  </si>
  <si>
    <r>
      <rPr>
        <b/>
        <sz val="10"/>
        <rFont val="Times New Roman"/>
        <family val="1"/>
      </rPr>
      <t xml:space="preserve">Задача 7. </t>
    </r>
    <r>
      <rPr>
        <sz val="10"/>
        <rFont val="Times New Roman"/>
        <family val="1"/>
      </rPr>
      <t>Развитие применения вспомогательных репродуктивных технологий</t>
    </r>
  </si>
  <si>
    <r>
      <rPr>
        <b/>
        <sz val="10"/>
        <rFont val="Times New Roman"/>
        <family val="1"/>
      </rPr>
      <t>Задача 5:</t>
    </r>
    <r>
      <rPr>
        <sz val="10"/>
        <rFont val="Times New Roman"/>
        <family val="1"/>
      </rPr>
      <t xml:space="preserve"> Совершенствование  методов борьбы с вертикальной передачей ВИЧ-инфекции от матери ребенку </t>
    </r>
  </si>
  <si>
    <t>охват химиопрофилактикой пар "мать - дитя"</t>
  </si>
  <si>
    <t xml:space="preserve">доля женщин, принявших решение вынашивать беременность, от числа обратившихся в медицинские организации по поводу прерывания беременности </t>
  </si>
  <si>
    <t>количество  ежегодных циклов ЭКО</t>
  </si>
  <si>
    <t>абсолютного числа</t>
  </si>
  <si>
    <r>
      <t>Цель.</t>
    </r>
    <r>
      <rPr>
        <sz val="10"/>
        <rFont val="Times New Roman"/>
        <family val="1"/>
      </rPr>
      <t xml:space="preserve"> Развитие медицинской реабилитации населения и совершенствование санаторно-курортного лечения, в том числе детей</t>
    </r>
  </si>
  <si>
    <r>
      <rPr>
        <b/>
        <sz val="10"/>
        <rFont val="Times New Roman"/>
        <family val="1"/>
      </rPr>
      <t>Задача 1.</t>
    </r>
    <r>
      <rPr>
        <sz val="10"/>
        <rFont val="Times New Roman"/>
        <family val="1"/>
      </rPr>
      <t xml:space="preserve"> Развитие медицинской реабилитации, в том числе для детей</t>
    </r>
  </si>
  <si>
    <r>
      <rPr>
        <b/>
        <sz val="10"/>
        <rFont val="Times New Roman"/>
        <family val="1"/>
      </rPr>
      <t>Задача 2.</t>
    </r>
    <r>
      <rPr>
        <sz val="10"/>
        <rFont val="Times New Roman"/>
        <family val="1"/>
      </rPr>
      <t xml:space="preserve"> Развитие санаторно-курортного лечения, в том числе для детей</t>
    </r>
  </si>
  <si>
    <t>40.</t>
  </si>
  <si>
    <t>41.</t>
  </si>
  <si>
    <t>42.</t>
  </si>
  <si>
    <t>43.</t>
  </si>
  <si>
    <r>
      <rPr>
        <b/>
        <sz val="10"/>
        <rFont val="Times New Roman"/>
        <family val="1"/>
      </rPr>
      <t>Задача 1.</t>
    </r>
    <r>
      <rPr>
        <sz val="10"/>
        <rFont val="Times New Roman"/>
        <family val="1"/>
      </rPr>
      <t xml:space="preserve"> Формирование службы паллиативной помощи в Республике Карелия</t>
    </r>
  </si>
  <si>
    <r>
      <t xml:space="preserve">Цель. </t>
    </r>
    <r>
      <rPr>
        <sz val="10"/>
        <rFont val="Times New Roman"/>
        <family val="1"/>
      </rPr>
      <t>Обеспечение медицинской помощью неизлечимых больных, в том числе детей</t>
    </r>
  </si>
  <si>
    <t>44.</t>
  </si>
  <si>
    <r>
      <t xml:space="preserve">Задача 1. </t>
    </r>
    <r>
      <rPr>
        <sz val="10"/>
        <rFont val="Times New Roman"/>
        <family val="1"/>
      </rPr>
      <t>Создание условий для планомерного роста профессионального уровня знаний и умений медицинских работников</t>
    </r>
  </si>
  <si>
    <t>45.</t>
  </si>
  <si>
    <t>отношение заработной платы врачей и работников учреждений здравоохранения  Республики Карелия, имеющих высшее медицинское (фармацевтическое) образование, к средней заработной плате по Республике Карелия</t>
  </si>
  <si>
    <t>46.</t>
  </si>
  <si>
    <t>количество мероприятий (семинаров, конференций) по подготовке кадров</t>
  </si>
  <si>
    <t>47.</t>
  </si>
  <si>
    <r>
      <rPr>
        <b/>
        <sz val="10"/>
        <rFont val="Times New Roman"/>
        <family val="1"/>
      </rPr>
      <t>Задача 4.</t>
    </r>
    <r>
      <rPr>
        <sz val="10"/>
        <rFont val="Times New Roman"/>
        <family val="1"/>
      </rPr>
      <t xml:space="preserve"> Формирование системы управления кадровым потенциалом здравоохранения Республики Карелия с учетом структуры региональной потребности в медицинских кадрах, их оптимального размещения и эффективного использования </t>
    </r>
  </si>
  <si>
    <t>48.</t>
  </si>
  <si>
    <t>49.</t>
  </si>
  <si>
    <t>50.</t>
  </si>
  <si>
    <t>51.</t>
  </si>
  <si>
    <r>
      <t xml:space="preserve">Задача 6. </t>
    </r>
    <r>
      <rPr>
        <sz val="10"/>
        <rFont val="Times New Roman"/>
        <family val="1"/>
      </rPr>
      <t>Создание условий для целевой подготовки медицинских кадров</t>
    </r>
  </si>
  <si>
    <r>
      <t>Задача 5.</t>
    </r>
    <r>
      <rPr>
        <sz val="10"/>
        <rFont val="Times New Roman"/>
        <family val="1"/>
      </rPr>
      <t xml:space="preserve"> Достижение полноты укомплектованности медицинских организаций медицинскими работниками по особо востребованным специальностям</t>
    </r>
  </si>
  <si>
    <r>
      <t xml:space="preserve">Задача 1. </t>
    </r>
    <r>
      <rPr>
        <sz val="10"/>
        <rFont val="Times New Roman"/>
        <family val="1"/>
      </rPr>
      <t xml:space="preserve">Обеспечение рационального использования лекарственных препаратов для медицинского применения </t>
    </r>
  </si>
  <si>
    <r>
      <rPr>
        <b/>
        <sz val="10"/>
        <rFont val="Times New Roman"/>
        <family val="1"/>
      </rPr>
      <t>Цель.</t>
    </r>
    <r>
      <rPr>
        <sz val="10"/>
        <rFont val="Times New Roman"/>
        <family val="1"/>
      </rPr>
      <t xml:space="preserve"> Повышение доступности качественных, эффективных и безопасных лекарственных препаратов для медицинского применения для удовлетворения потребностей населения и системы здравоохранения на основе формирования рациональной и сбалансированной с имеющимися ресурсами системы лекарственного обеспечения населения </t>
    </r>
  </si>
  <si>
    <t>52.</t>
  </si>
  <si>
    <r>
      <t>Задача 2.</t>
    </r>
    <r>
      <rPr>
        <sz val="10"/>
        <rFont val="Times New Roman"/>
        <family val="1"/>
      </rPr>
      <t xml:space="preserve"> Обеспечение безопасности, эффективности и качества лекарственных препаратов для медицинского применения</t>
    </r>
  </si>
  <si>
    <t>53.</t>
  </si>
  <si>
    <t>54.</t>
  </si>
  <si>
    <t>55.</t>
  </si>
  <si>
    <t>56.</t>
  </si>
  <si>
    <r>
      <t>Задача 4.</t>
    </r>
    <r>
      <rPr>
        <sz val="10"/>
        <rFont val="Times New Roman"/>
        <family val="1"/>
      </rPr>
      <t xml:space="preserve"> Повышение квалификации медицинских и фармацевтических работников</t>
    </r>
  </si>
  <si>
    <t xml:space="preserve">удовлетворение спроса на лекарственные препараты, предназначенные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 рассеянным склерозом, лиц после трансплантации органов и (или) тканей (от числа лиц, включенных в федеральный регистр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</t>
  </si>
  <si>
    <r>
      <t>Задача 3.</t>
    </r>
    <r>
      <rPr>
        <sz val="10"/>
        <rFont val="Times New Roman"/>
        <family val="1"/>
      </rPr>
      <t xml:space="preserve"> Совершенствование государственного регулирования цен на лекарственные препараты для медицинского применения, обеспечение которыми осуществляется в рамках территориальной программы, а также в рамках оказания государственной социальной помощи в виде набора социальных услуг</t>
    </r>
  </si>
  <si>
    <t>индекс роста цен на лекарственные препараты для медицинского применения, обеспечение которыми осуществляется в рамках территориальной программы, а также в рамках оказания государственной социальной помощи в виде набора социальных услуг</t>
  </si>
  <si>
    <r>
      <rPr>
        <b/>
        <sz val="10"/>
        <rFont val="Times New Roman"/>
        <family val="1"/>
      </rPr>
      <t>Цель.</t>
    </r>
    <r>
      <rPr>
        <sz val="10"/>
        <rFont val="Times New Roman"/>
        <family val="1"/>
      </rPr>
      <t xml:space="preserve"> Обеспечение эффективной информационной поддержки процесса управления системой здравоохранения, а также процесса оказания медицинской помощи</t>
    </r>
  </si>
  <si>
    <r>
      <t>Задача 1.</t>
    </r>
    <r>
      <rPr>
        <sz val="10"/>
        <rFont val="Times New Roman"/>
        <family val="1"/>
      </rPr>
      <t xml:space="preserve"> Обеспечение информационной безопасности региональных информационных ресурсов здравоохранения и содержащихся в них персональных данных граждан</t>
    </r>
  </si>
  <si>
    <t>количество выявленных фактов несанкционированного доступа к региональным информационным ресурсам здравоохранения и (или) утечки содержащейся в них конфиденциальной информации, связанных с несоответствием системы технической защиты информации, созданной в ЦОД в системе здравоохранения Республики Карелия,   требованиям  законодательства Российской Федерации в сфере защиты информации</t>
  </si>
  <si>
    <t>57.</t>
  </si>
  <si>
    <r>
      <rPr>
        <b/>
        <sz val="10"/>
        <rFont val="Times New Roman"/>
        <family val="1"/>
      </rPr>
      <t>Задача 2.</t>
    </r>
    <r>
      <rPr>
        <sz val="10"/>
        <rFont val="Times New Roman"/>
        <family val="1"/>
      </rPr>
      <t xml:space="preserve"> Обеспечение функционирования ЦОД в системе здравоохранения Республики Карелия и дальнейшего развития региональных информационных ресурсов в сфере здравоохранения; совершенствование системы статистической  отчетности; создание системы поддержки принятия управленческих решений  </t>
    </r>
  </si>
  <si>
    <t>доля населения Республики Карелия, для которого созданы на региональном уровне единые электронные медицинские карты</t>
  </si>
  <si>
    <t>доля медицинских организаций, участвующих в формировании единых электронных медицинских карт</t>
  </si>
  <si>
    <t>58.</t>
  </si>
  <si>
    <r>
      <rPr>
        <b/>
        <sz val="10"/>
        <rFont val="Times New Roman"/>
        <family val="1"/>
      </rPr>
      <t>Задача 3.</t>
    </r>
    <r>
      <rPr>
        <sz val="10"/>
        <rFont val="Times New Roman"/>
        <family val="1"/>
      </rPr>
      <t xml:space="preserve"> Расширение телемедицинской сети; поддержка и развитие регионального сервиса электронной записи на прием к врачу; создание центра телефонного обслуживания по вопросам оказания медицинских услуг для населения </t>
    </r>
  </si>
  <si>
    <t>доля населения Республики Карелия, воспользовавшегося услугой электронной записи на прием к врачу через интернет-ресурс «Единый медицинский портал Республики Карелия» и (или) обратившегося в центр телефонного обслуживания</t>
  </si>
  <si>
    <t>59.</t>
  </si>
  <si>
    <r>
      <rPr>
        <b/>
        <sz val="10"/>
        <rFont val="Times New Roman"/>
        <family val="1"/>
      </rPr>
      <t>Цель.</t>
    </r>
    <r>
      <rPr>
        <sz val="10"/>
        <rFont val="Times New Roman"/>
        <family val="1"/>
      </rPr>
      <t xml:space="preserve"> Создание эффективной системы организации  управления здравоохранением, обеспечивающей доступную и качественную медицинскую помощь населению</t>
    </r>
  </si>
  <si>
    <t>60.</t>
  </si>
  <si>
    <r>
      <t>Задача 1.</t>
    </r>
    <r>
      <rPr>
        <sz val="10"/>
        <rFont val="Times New Roman"/>
        <family val="1"/>
      </rPr>
      <t xml:space="preserve"> Повышение эффективности работы коечного фонда </t>
    </r>
  </si>
  <si>
    <t>61.</t>
  </si>
  <si>
    <t>62.</t>
  </si>
  <si>
    <r>
      <t xml:space="preserve">Задача 2. </t>
    </r>
    <r>
      <rPr>
        <sz val="10"/>
        <rFont val="Times New Roman"/>
        <family val="1"/>
      </rPr>
      <t xml:space="preserve">Развитие дневных стационаров и повышение эффективности  их деятельности </t>
    </r>
  </si>
  <si>
    <t>63.</t>
  </si>
  <si>
    <t>64.</t>
  </si>
  <si>
    <r>
      <rPr>
        <b/>
        <sz val="10"/>
        <rFont val="Times New Roman"/>
        <family val="1"/>
      </rPr>
      <t xml:space="preserve">Задача 4. </t>
    </r>
    <r>
      <rPr>
        <sz val="10"/>
        <rFont val="Times New Roman"/>
        <family val="1"/>
      </rPr>
      <t xml:space="preserve">Повышение удовлетворенности населения  медицинской помощью </t>
    </r>
  </si>
  <si>
    <r>
      <t xml:space="preserve">Задача 5. </t>
    </r>
    <r>
      <rPr>
        <sz val="10"/>
        <rFont val="Times New Roman"/>
        <family val="1"/>
      </rPr>
      <t>Обеспечение обязательств Республики Карелия по уплате страховых взносов на ОМС неработающего населения</t>
    </r>
  </si>
  <si>
    <t>объем обязательств Республики Карелия по уплате страховых взносов на ОМС неработающего населения</t>
  </si>
  <si>
    <t>65.</t>
  </si>
  <si>
    <t>66.</t>
  </si>
  <si>
    <r>
      <t xml:space="preserve">Цель. </t>
    </r>
    <r>
      <rPr>
        <sz val="10"/>
        <rFont val="Times New Roman"/>
        <family val="1"/>
      </rPr>
      <t>Повышение доступности, эффективности, качества оказания специализированной медицинской помощи женщинам в период беременности, родов, послеродовый период и новорожденным детям</t>
    </r>
  </si>
  <si>
    <r>
      <t xml:space="preserve">Задача 1. </t>
    </r>
    <r>
      <rPr>
        <sz val="10"/>
        <rFont val="Times New Roman"/>
        <family val="1"/>
      </rPr>
      <t>Формирование трехуровневой эффективной системы оказания акушерской помощи, обеспечивающей потребность женского населения в качественной медицинской помощи, в том числе высокотехнологичных видах</t>
    </r>
  </si>
  <si>
    <r>
      <t xml:space="preserve">Задача 1. </t>
    </r>
    <r>
      <rPr>
        <sz val="10"/>
        <rFont val="Times New Roman"/>
        <family val="1"/>
      </rPr>
      <t>Обеспечение приоритета профилактики в сфере охраны здоровья и развития первичной медико-санитарной помощи</t>
    </r>
  </si>
  <si>
    <r>
      <t xml:space="preserve">Задача 11. </t>
    </r>
    <r>
      <rPr>
        <sz val="10"/>
        <rFont val="Times New Roman"/>
        <family val="1"/>
      </rPr>
      <t>Повышение доступности, эффективности, качества оказания специализированной медицинской помощи женщинам в период беременности, родов, послеродовый период и новорожденным детям</t>
    </r>
  </si>
  <si>
    <t xml:space="preserve"> случаев на 1000 человек, родившихся живыми</t>
  </si>
  <si>
    <t>распространенность потребления табака среди взрослого населения</t>
  </si>
  <si>
    <t>распространенность ожирения среди взрослого населения (индекс массы тела более 30 кг/кв. м)</t>
  </si>
  <si>
    <t>не более 1 спорадического случая</t>
  </si>
  <si>
    <t>доля ВИЧ-инфицированных лиц, состоящих на диспансерном учете, от числа выявленных</t>
  </si>
  <si>
    <r>
      <t xml:space="preserve">Задача 2. </t>
    </r>
    <r>
      <rPr>
        <sz val="10"/>
        <rFont val="Times New Roman"/>
        <family val="1"/>
      </rPr>
      <t>Обеспечение социальной защиты, повышение качества жизни медицинских работников на основе приведения оплаты труда в соответствие с объемами, сложностью и эффективностью оказания медицинской помощи</t>
    </r>
  </si>
  <si>
    <t>отношение заработной платы среднего медицинского (фармацевтического) персонала учреждений здравоохранения  Республики Карелия  к средней заработной плате по Республике Карелия</t>
  </si>
  <si>
    <t>отношение заработной платы младшего медицинского персонала учреждений здравоохранения Республики Карелия к средней заработной плате по Республике Карелия</t>
  </si>
  <si>
    <t>трудоустройство молодых специалистов, направленных на обучение по целевому набору, в учреждение здравоохранения в соответствии с договорами между учреждением и обучающимся к общему количеству молодых специалистов, направленных на обучение по целевому набору</t>
  </si>
  <si>
    <t>доля медицинских организаций, участвующих в формировании на региональном уровне единых электронных медицинских карт</t>
  </si>
  <si>
    <t>среднегодовая   занятость   койки в  учреждениях здравоохранения Республики Карелия</t>
  </si>
  <si>
    <t>доля женщин с преждевременными родами, родоразрешенных в перинатальном центре</t>
  </si>
  <si>
    <t>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детей-инвалидов (от числа лиц, имеющих право на государственную социальную помощь и не отказавшихся от получения социальной услуги)</t>
  </si>
  <si>
    <r>
      <rPr>
        <b/>
        <sz val="10"/>
        <rFont val="Times New Roman"/>
        <family val="1"/>
      </rPr>
      <t>Задача 4.</t>
    </r>
    <r>
      <rPr>
        <sz val="10"/>
        <rFont val="Times New Roman"/>
        <family val="1"/>
      </rPr>
      <t xml:space="preserve"> Сохранение на спорадическом уровне распространенности 
инфекционных заболеваний, профилактика которых 
осуществляется проведением иммунизации населения в 
соответствии с национальным календарем 
профилактических прививок (полиомиелит, корь, краснуха)
</t>
    </r>
  </si>
  <si>
    <t xml:space="preserve"> случаев на 100 тыс. человек соответствующего возраста</t>
  </si>
  <si>
    <t>случаев на 1 млн человек населения</t>
  </si>
  <si>
    <t xml:space="preserve"> случаев на 100 тыс. человек соответству-ющего возраста</t>
  </si>
  <si>
    <t>дефицит средних медицинских работников в учреждениях здравоохранения, оказывающих амбулаторно-поликлиническую помощь</t>
  </si>
  <si>
    <r>
      <rPr>
        <b/>
        <sz val="10"/>
        <rFont val="Times New Roman"/>
        <family val="1"/>
      </rPr>
      <t xml:space="preserve">Задача 7. </t>
    </r>
    <r>
      <rPr>
        <sz val="10"/>
        <rFont val="Times New Roman"/>
        <family val="1"/>
      </rPr>
      <t>Обеспечение государственной системы здравоохранения Республики Карелия высококвалифицированными и мотивированными кадрами</t>
    </r>
  </si>
  <si>
    <t>случаев на 10 тыс. человек соответствующего возраста</t>
  </si>
  <si>
    <r>
      <t>Цель.</t>
    </r>
    <r>
      <rPr>
        <sz val="10"/>
        <rFont val="Times New Roman"/>
        <family val="1"/>
      </rPr>
      <t xml:space="preserve"> Обеспечение государственной системы здравоохранения Республики Карелия медицинскими специалистами по особо востребованным специальностям,  высококвалифицированными медицинскими специалистами</t>
    </r>
  </si>
  <si>
    <t>Государственная программа Республики Карелия "Развитее здравоохранения в Республике Карелия на 2014-2020 годы"</t>
  </si>
  <si>
    <t>смертность от всех причин</t>
  </si>
  <si>
    <t xml:space="preserve">темп прироста численности врачей по особо востребованным специальностям по отношению к общему количеству медицинских специалистов, замещающих должности врачей особо востребованных специальностей         </t>
  </si>
  <si>
    <t xml:space="preserve">темп прироста численности среднего медицинского персонала по особо востребованным специальностям по отношению к общему количеству медицинских специалистов, замещающих должности среднего медицинского персонала особо востребованных специальностей         </t>
  </si>
  <si>
    <t xml:space="preserve">человек на 1000 человек, родившихся с очень низкой и экстремально низкой массой тела    </t>
  </si>
  <si>
    <r>
      <t>т</t>
    </r>
    <r>
      <rPr>
        <sz val="10"/>
        <rFont val="Times New Roman"/>
        <family val="1"/>
      </rPr>
      <t xml:space="preserve">емп прироста численности врачей по особо востребованным специальностям по отношению к общему количеству специалистов, замещающих должности врачей особо востребованных специальностей         </t>
    </r>
  </si>
  <si>
    <r>
      <t>Задача 3.</t>
    </r>
    <r>
      <rPr>
        <sz val="10"/>
        <rFont val="Times New Roman"/>
        <family val="1"/>
      </rPr>
      <t xml:space="preserve"> Регулирование подготовки и сохранение медицинских кадров для системы территориального здравоохранения с помощью мониторинга кадров при реализации его организационно-методической, информационно-аналитической поддержки</t>
    </r>
  </si>
  <si>
    <r>
      <t>т</t>
    </r>
    <r>
      <rPr>
        <sz val="10"/>
        <rFont val="Times New Roman"/>
        <family val="1"/>
      </rPr>
      <t xml:space="preserve">емп прироста численности среднего медицинского персонала по особо востребованным специальностям по отношению к общему количеству медицинских специалистов, замещающих должности среднего медицинского персонала особо востребованных специальностей         </t>
    </r>
  </si>
  <si>
    <t>Единица измерения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</si>
</sst>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#,##0.0"/>
    <numFmt numFmtId="181" formatCode="#,##0.000"/>
    <numFmt numFmtId="182" formatCode="#,##0.0000"/>
    <numFmt numFmtId="183" formatCode="#,##0.00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2" fontId="8" fillId="0" borderId="10" xfId="57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center" vertical="top" wrapText="1"/>
    </xf>
    <xf numFmtId="2" fontId="8" fillId="0" borderId="10" xfId="57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 shrinkToFit="1"/>
    </xf>
    <xf numFmtId="2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 wrapText="1"/>
    </xf>
    <xf numFmtId="4" fontId="8" fillId="0" borderId="10" xfId="57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2" fontId="2" fillId="32" borderId="10" xfId="0" applyNumberFormat="1" applyFont="1" applyFill="1" applyBorder="1" applyAlignment="1">
      <alignment horizontal="center" vertical="top"/>
    </xf>
    <xf numFmtId="0" fontId="10" fillId="32" borderId="10" xfId="0" applyFont="1" applyFill="1" applyBorder="1" applyAlignment="1">
      <alignment horizontal="center" vertical="top" wrapText="1"/>
    </xf>
    <xf numFmtId="179" fontId="8" fillId="0" borderId="10" xfId="57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80" fontId="8" fillId="0" borderId="10" xfId="57" applyNumberFormat="1" applyFont="1" applyFill="1" applyBorder="1" applyAlignment="1">
      <alignment horizontal="center" vertical="top" wrapText="1"/>
    </xf>
    <xf numFmtId="0" fontId="8" fillId="0" borderId="10" xfId="57" applyNumberFormat="1" applyFont="1" applyFill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0" xfId="57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32" borderId="12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6" fillId="32" borderId="14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showGridLines="0" tabSelected="1" view="pageBreakPreview" zoomScale="66" zoomScaleNormal="85" zoomScaleSheetLayoutView="66" zoomScalePageLayoutView="0" workbookViewId="0" topLeftCell="A1">
      <pane xSplit="4" ySplit="5" topLeftCell="E12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04" sqref="C104"/>
    </sheetView>
  </sheetViews>
  <sheetFormatPr defaultColWidth="9.125" defaultRowHeight="12.75"/>
  <cols>
    <col min="1" max="1" width="4.50390625" style="2" customWidth="1"/>
    <col min="2" max="2" width="24.75390625" style="10" customWidth="1"/>
    <col min="3" max="3" width="25.75390625" style="10" customWidth="1"/>
    <col min="4" max="4" width="17.50390625" style="10" customWidth="1"/>
    <col min="5" max="6" width="12.00390625" style="9" customWidth="1"/>
    <col min="7" max="7" width="11.625" style="9" customWidth="1"/>
    <col min="8" max="9" width="11.50390625" style="9" customWidth="1"/>
    <col min="10" max="10" width="11.625" style="9" customWidth="1"/>
    <col min="11" max="11" width="11.125" style="9" customWidth="1"/>
    <col min="12" max="12" width="12.875" style="9" customWidth="1"/>
    <col min="13" max="13" width="14.875" style="9" customWidth="1"/>
    <col min="14" max="14" width="18.50390625" style="2" customWidth="1"/>
    <col min="15" max="16384" width="9.125" style="2" customWidth="1"/>
  </cols>
  <sheetData>
    <row r="1" spans="11:13" ht="15">
      <c r="K1" s="103" t="s">
        <v>89</v>
      </c>
      <c r="L1" s="103"/>
      <c r="M1" s="103"/>
    </row>
    <row r="2" spans="11:13" ht="24.75" customHeight="1">
      <c r="K2" s="104" t="s">
        <v>133</v>
      </c>
      <c r="L2" s="104"/>
      <c r="M2" s="104"/>
    </row>
    <row r="3" spans="11:13" ht="24.75" customHeight="1">
      <c r="K3" s="52"/>
      <c r="L3" s="52"/>
      <c r="M3" s="52"/>
    </row>
    <row r="4" spans="1:13" ht="80.25" customHeight="1">
      <c r="A4" s="97" t="s">
        <v>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s="1" customFormat="1" ht="12.75" customHeight="1">
      <c r="A5" s="88" t="s">
        <v>9</v>
      </c>
      <c r="B5" s="88" t="s">
        <v>5</v>
      </c>
      <c r="C5" s="88" t="s">
        <v>6</v>
      </c>
      <c r="D5" s="88" t="s">
        <v>314</v>
      </c>
      <c r="E5" s="88" t="s">
        <v>7</v>
      </c>
      <c r="F5" s="88"/>
      <c r="G5" s="88"/>
      <c r="H5" s="88"/>
      <c r="I5" s="88"/>
      <c r="J5" s="88"/>
      <c r="K5" s="88"/>
      <c r="L5" s="88"/>
      <c r="M5" s="98" t="s">
        <v>8</v>
      </c>
    </row>
    <row r="6" spans="1:13" s="1" customFormat="1" ht="111" customHeight="1">
      <c r="A6" s="88"/>
      <c r="B6" s="88"/>
      <c r="C6" s="88"/>
      <c r="D6" s="88"/>
      <c r="E6" s="12" t="s">
        <v>66</v>
      </c>
      <c r="F6" s="12" t="s">
        <v>67</v>
      </c>
      <c r="G6" s="12" t="s">
        <v>68</v>
      </c>
      <c r="H6" s="12" t="s">
        <v>69</v>
      </c>
      <c r="I6" s="12" t="s">
        <v>70</v>
      </c>
      <c r="J6" s="12" t="s">
        <v>71</v>
      </c>
      <c r="K6" s="12" t="s">
        <v>72</v>
      </c>
      <c r="L6" s="12" t="s">
        <v>73</v>
      </c>
      <c r="M6" s="99"/>
    </row>
    <row r="7" spans="1:13" s="1" customFormat="1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3" s="1" customFormat="1" ht="15.75" customHeight="1">
      <c r="A8" s="74" t="s">
        <v>306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</row>
    <row r="9" spans="1:13" s="1" customFormat="1" ht="168" customHeight="1">
      <c r="A9" s="12" t="s">
        <v>134</v>
      </c>
      <c r="B9" s="26" t="s">
        <v>139</v>
      </c>
      <c r="C9" s="15" t="s">
        <v>42</v>
      </c>
      <c r="D9" s="15" t="s">
        <v>12</v>
      </c>
      <c r="E9" s="19">
        <v>69.2</v>
      </c>
      <c r="F9" s="19">
        <v>69.5</v>
      </c>
      <c r="G9" s="19">
        <v>69.9</v>
      </c>
      <c r="H9" s="19">
        <v>70.5</v>
      </c>
      <c r="I9" s="19">
        <v>71</v>
      </c>
      <c r="J9" s="19">
        <v>71.2</v>
      </c>
      <c r="K9" s="19">
        <v>71.7</v>
      </c>
      <c r="L9" s="19">
        <v>72.3</v>
      </c>
      <c r="M9" s="20">
        <f>L9/E9</f>
        <v>1.0447976878612717</v>
      </c>
    </row>
    <row r="10" spans="1:13" s="1" customFormat="1" ht="83.25" customHeight="1">
      <c r="A10" s="12" t="s">
        <v>135</v>
      </c>
      <c r="B10" s="27" t="s">
        <v>283</v>
      </c>
      <c r="C10" s="21" t="s">
        <v>307</v>
      </c>
      <c r="D10" s="22" t="s">
        <v>74</v>
      </c>
      <c r="E10" s="23">
        <v>14.6</v>
      </c>
      <c r="F10" s="23">
        <v>13.4</v>
      </c>
      <c r="G10" s="23">
        <v>13.4</v>
      </c>
      <c r="H10" s="23">
        <v>13.2</v>
      </c>
      <c r="I10" s="23">
        <v>13</v>
      </c>
      <c r="J10" s="23">
        <v>12.4</v>
      </c>
      <c r="K10" s="23">
        <v>12</v>
      </c>
      <c r="L10" s="23">
        <v>11.6</v>
      </c>
      <c r="M10" s="20">
        <f aca="true" t="shared" si="0" ref="M10:M30">L10/E10</f>
        <v>0.7945205479452054</v>
      </c>
    </row>
    <row r="11" spans="1:13" s="1" customFormat="1" ht="49.5" customHeight="1">
      <c r="A11" s="66" t="s">
        <v>136</v>
      </c>
      <c r="B11" s="61" t="s">
        <v>140</v>
      </c>
      <c r="C11" s="15" t="s">
        <v>44</v>
      </c>
      <c r="D11" s="15" t="s">
        <v>75</v>
      </c>
      <c r="E11" s="19">
        <v>235.3</v>
      </c>
      <c r="F11" s="23">
        <v>220</v>
      </c>
      <c r="G11" s="23">
        <v>216</v>
      </c>
      <c r="H11" s="23">
        <v>207</v>
      </c>
      <c r="I11" s="23">
        <v>197</v>
      </c>
      <c r="J11" s="23">
        <v>192.8</v>
      </c>
      <c r="K11" s="19">
        <v>188.8</v>
      </c>
      <c r="L11" s="19">
        <v>185</v>
      </c>
      <c r="M11" s="20">
        <f t="shared" si="0"/>
        <v>0.7862303442413939</v>
      </c>
    </row>
    <row r="12" spans="1:13" s="1" customFormat="1" ht="50.25" customHeight="1">
      <c r="A12" s="68"/>
      <c r="B12" s="62"/>
      <c r="C12" s="15" t="s">
        <v>43</v>
      </c>
      <c r="D12" s="15" t="s">
        <v>75</v>
      </c>
      <c r="E12" s="19">
        <v>803.7</v>
      </c>
      <c r="F12" s="19">
        <v>781</v>
      </c>
      <c r="G12" s="19">
        <v>780</v>
      </c>
      <c r="H12" s="19">
        <v>729</v>
      </c>
      <c r="I12" s="19">
        <v>698</v>
      </c>
      <c r="J12" s="19">
        <v>649.4</v>
      </c>
      <c r="K12" s="19">
        <v>627.4</v>
      </c>
      <c r="L12" s="19">
        <v>606.7</v>
      </c>
      <c r="M12" s="20">
        <f t="shared" si="0"/>
        <v>0.7548836630583551</v>
      </c>
    </row>
    <row r="13" spans="1:13" s="1" customFormat="1" ht="52.5" customHeight="1">
      <c r="A13" s="68"/>
      <c r="B13" s="62"/>
      <c r="C13" s="22" t="s">
        <v>45</v>
      </c>
      <c r="D13" s="22" t="s">
        <v>75</v>
      </c>
      <c r="E13" s="19">
        <v>9.1</v>
      </c>
      <c r="F13" s="19">
        <v>9.4</v>
      </c>
      <c r="G13" s="19">
        <v>9.3</v>
      </c>
      <c r="H13" s="19">
        <v>9.3</v>
      </c>
      <c r="I13" s="19">
        <v>9.2</v>
      </c>
      <c r="J13" s="19">
        <v>9.2</v>
      </c>
      <c r="K13" s="19">
        <v>8.8</v>
      </c>
      <c r="L13" s="19">
        <v>8.2</v>
      </c>
      <c r="M13" s="20">
        <f t="shared" si="0"/>
        <v>0.901098901098901</v>
      </c>
    </row>
    <row r="14" spans="1:13" s="1" customFormat="1" ht="45.75" customHeight="1">
      <c r="A14" s="68"/>
      <c r="B14" s="62"/>
      <c r="C14" s="22" t="s">
        <v>91</v>
      </c>
      <c r="D14" s="22" t="s">
        <v>75</v>
      </c>
      <c r="E14" s="23">
        <v>52.5</v>
      </c>
      <c r="F14" s="23">
        <v>50.3</v>
      </c>
      <c r="G14" s="23">
        <v>48.1</v>
      </c>
      <c r="H14" s="23">
        <v>45.9</v>
      </c>
      <c r="I14" s="23">
        <v>43.7</v>
      </c>
      <c r="J14" s="23">
        <v>41.5</v>
      </c>
      <c r="K14" s="19">
        <v>39.8</v>
      </c>
      <c r="L14" s="19">
        <v>38.2</v>
      </c>
      <c r="M14" s="20">
        <f t="shared" si="0"/>
        <v>0.7276190476190477</v>
      </c>
    </row>
    <row r="15" spans="1:13" s="1" customFormat="1" ht="58.5" customHeight="1">
      <c r="A15" s="67"/>
      <c r="B15" s="56"/>
      <c r="C15" s="15" t="s">
        <v>90</v>
      </c>
      <c r="D15" s="22" t="s">
        <v>75</v>
      </c>
      <c r="E15" s="19">
        <v>13.1</v>
      </c>
      <c r="F15" s="23">
        <v>12</v>
      </c>
      <c r="G15" s="23">
        <v>11.6</v>
      </c>
      <c r="H15" s="23">
        <v>11.2</v>
      </c>
      <c r="I15" s="23">
        <v>11</v>
      </c>
      <c r="J15" s="23">
        <v>10.6</v>
      </c>
      <c r="K15" s="19">
        <v>10.4</v>
      </c>
      <c r="L15" s="19">
        <v>10</v>
      </c>
      <c r="M15" s="20">
        <f t="shared" si="0"/>
        <v>0.7633587786259542</v>
      </c>
    </row>
    <row r="16" spans="1:13" s="1" customFormat="1" ht="110.25" customHeight="1">
      <c r="A16" s="12" t="s">
        <v>137</v>
      </c>
      <c r="B16" s="26" t="s">
        <v>141</v>
      </c>
      <c r="C16" s="24" t="s">
        <v>143</v>
      </c>
      <c r="D16" s="24" t="s">
        <v>59</v>
      </c>
      <c r="E16" s="25">
        <v>12.1</v>
      </c>
      <c r="F16" s="25">
        <v>18.3</v>
      </c>
      <c r="G16" s="25">
        <v>16.9</v>
      </c>
      <c r="H16" s="25">
        <v>18</v>
      </c>
      <c r="I16" s="25">
        <v>18.3</v>
      </c>
      <c r="J16" s="25">
        <v>18.5</v>
      </c>
      <c r="K16" s="25">
        <v>19</v>
      </c>
      <c r="L16" s="25">
        <v>20</v>
      </c>
      <c r="M16" s="20">
        <f t="shared" si="0"/>
        <v>1.6528925619834711</v>
      </c>
    </row>
    <row r="17" spans="1:13" s="1" customFormat="1" ht="59.25" customHeight="1">
      <c r="A17" s="66" t="s">
        <v>138</v>
      </c>
      <c r="B17" s="106" t="s">
        <v>142</v>
      </c>
      <c r="C17" s="12" t="s">
        <v>92</v>
      </c>
      <c r="D17" s="12" t="s">
        <v>61</v>
      </c>
      <c r="E17" s="25">
        <v>6.4</v>
      </c>
      <c r="F17" s="25">
        <v>6.4</v>
      </c>
      <c r="G17" s="25">
        <v>6.3</v>
      </c>
      <c r="H17" s="25">
        <v>6.3</v>
      </c>
      <c r="I17" s="25">
        <v>6.2</v>
      </c>
      <c r="J17" s="25">
        <v>6.2</v>
      </c>
      <c r="K17" s="25">
        <v>6.1</v>
      </c>
      <c r="L17" s="25">
        <v>6.1</v>
      </c>
      <c r="M17" s="20">
        <f>L17/E17</f>
        <v>0.9531249999999999</v>
      </c>
    </row>
    <row r="18" spans="1:13" s="1" customFormat="1" ht="59.25" customHeight="1">
      <c r="A18" s="68"/>
      <c r="B18" s="106"/>
      <c r="C18" s="12" t="s">
        <v>93</v>
      </c>
      <c r="D18" s="12" t="s">
        <v>62</v>
      </c>
      <c r="E18" s="25">
        <v>12.9</v>
      </c>
      <c r="F18" s="25">
        <v>12.8</v>
      </c>
      <c r="G18" s="25">
        <v>12.9</v>
      </c>
      <c r="H18" s="25">
        <v>12.8</v>
      </c>
      <c r="I18" s="25">
        <v>12.9</v>
      </c>
      <c r="J18" s="25">
        <v>12.9</v>
      </c>
      <c r="K18" s="25">
        <v>12.9</v>
      </c>
      <c r="L18" s="25">
        <v>12.8</v>
      </c>
      <c r="M18" s="20">
        <f>L18/E18</f>
        <v>0.9922480620155039</v>
      </c>
    </row>
    <row r="19" spans="1:13" s="1" customFormat="1" ht="69.75" customHeight="1">
      <c r="A19" s="67"/>
      <c r="B19" s="106"/>
      <c r="C19" s="12" t="s">
        <v>94</v>
      </c>
      <c r="D19" s="12" t="s">
        <v>299</v>
      </c>
      <c r="E19" s="25">
        <v>85</v>
      </c>
      <c r="F19" s="25">
        <v>84</v>
      </c>
      <c r="G19" s="25">
        <v>83</v>
      </c>
      <c r="H19" s="25">
        <v>82</v>
      </c>
      <c r="I19" s="25">
        <v>81</v>
      </c>
      <c r="J19" s="25">
        <v>78</v>
      </c>
      <c r="K19" s="25">
        <v>77</v>
      </c>
      <c r="L19" s="25">
        <v>76</v>
      </c>
      <c r="M19" s="20">
        <f>L19/E19</f>
        <v>0.8941176470588236</v>
      </c>
    </row>
    <row r="20" spans="1:13" s="1" customFormat="1" ht="52.5" customHeight="1">
      <c r="A20" s="66" t="s">
        <v>144</v>
      </c>
      <c r="B20" s="105" t="s">
        <v>147</v>
      </c>
      <c r="C20" s="12" t="s">
        <v>76</v>
      </c>
      <c r="D20" s="12" t="s">
        <v>59</v>
      </c>
      <c r="E20" s="23">
        <v>3</v>
      </c>
      <c r="F20" s="23">
        <v>6</v>
      </c>
      <c r="G20" s="23">
        <v>9</v>
      </c>
      <c r="H20" s="23">
        <v>12</v>
      </c>
      <c r="I20" s="23">
        <v>15.5</v>
      </c>
      <c r="J20" s="23">
        <v>19</v>
      </c>
      <c r="K20" s="23">
        <v>22.5</v>
      </c>
      <c r="L20" s="23">
        <v>25</v>
      </c>
      <c r="M20" s="20">
        <f t="shared" si="0"/>
        <v>8.333333333333334</v>
      </c>
    </row>
    <row r="21" spans="1:13" s="1" customFormat="1" ht="45.75" customHeight="1">
      <c r="A21" s="67"/>
      <c r="B21" s="105"/>
      <c r="C21" s="12" t="s">
        <v>77</v>
      </c>
      <c r="D21" s="12" t="s">
        <v>59</v>
      </c>
      <c r="E21" s="23">
        <v>10.3</v>
      </c>
      <c r="F21" s="23">
        <v>13.8</v>
      </c>
      <c r="G21" s="23">
        <v>17</v>
      </c>
      <c r="H21" s="23">
        <v>21</v>
      </c>
      <c r="I21" s="23">
        <v>29</v>
      </c>
      <c r="J21" s="23">
        <v>35</v>
      </c>
      <c r="K21" s="23">
        <v>40</v>
      </c>
      <c r="L21" s="23">
        <v>45</v>
      </c>
      <c r="M21" s="20">
        <f t="shared" si="0"/>
        <v>4.368932038834951</v>
      </c>
    </row>
    <row r="22" spans="1:13" s="1" customFormat="1" ht="85.5" customHeight="1">
      <c r="A22" s="12" t="s">
        <v>145</v>
      </c>
      <c r="B22" s="27" t="s">
        <v>148</v>
      </c>
      <c r="C22" s="28" t="s">
        <v>36</v>
      </c>
      <c r="D22" s="12" t="s">
        <v>117</v>
      </c>
      <c r="E22" s="23">
        <v>0.012</v>
      </c>
      <c r="F22" s="23">
        <v>0.088</v>
      </c>
      <c r="G22" s="23">
        <v>0.112</v>
      </c>
      <c r="H22" s="23">
        <v>0.115</v>
      </c>
      <c r="I22" s="23">
        <v>0.115</v>
      </c>
      <c r="J22" s="23">
        <v>0.115</v>
      </c>
      <c r="K22" s="23">
        <v>0.115</v>
      </c>
      <c r="L22" s="23">
        <v>0.115</v>
      </c>
      <c r="M22" s="20">
        <f t="shared" si="0"/>
        <v>9.583333333333334</v>
      </c>
    </row>
    <row r="23" spans="1:13" s="1" customFormat="1" ht="156.75" customHeight="1">
      <c r="A23" s="66" t="s">
        <v>146</v>
      </c>
      <c r="B23" s="55" t="s">
        <v>303</v>
      </c>
      <c r="C23" s="12" t="s">
        <v>308</v>
      </c>
      <c r="D23" s="12" t="s">
        <v>59</v>
      </c>
      <c r="E23" s="23" t="s">
        <v>41</v>
      </c>
      <c r="F23" s="23">
        <v>4.1</v>
      </c>
      <c r="G23" s="23">
        <v>3.96</v>
      </c>
      <c r="H23" s="23">
        <v>3.81</v>
      </c>
      <c r="I23" s="23">
        <v>3.68</v>
      </c>
      <c r="J23" s="23">
        <v>3.54</v>
      </c>
      <c r="K23" s="23">
        <v>3.42</v>
      </c>
      <c r="L23" s="23">
        <v>2.5</v>
      </c>
      <c r="M23" s="20" t="s">
        <v>41</v>
      </c>
    </row>
    <row r="24" spans="1:13" s="1" customFormat="1" ht="181.5" customHeight="1">
      <c r="A24" s="67"/>
      <c r="B24" s="56"/>
      <c r="C24" s="12" t="s">
        <v>309</v>
      </c>
      <c r="D24" s="12" t="s">
        <v>59</v>
      </c>
      <c r="E24" s="23" t="s">
        <v>41</v>
      </c>
      <c r="F24" s="23">
        <v>0.6</v>
      </c>
      <c r="G24" s="23">
        <v>0.6</v>
      </c>
      <c r="H24" s="23">
        <v>0.6</v>
      </c>
      <c r="I24" s="23">
        <v>0.6</v>
      </c>
      <c r="J24" s="23">
        <v>0.74</v>
      </c>
      <c r="K24" s="23">
        <v>0.59</v>
      </c>
      <c r="L24" s="23">
        <v>0.59</v>
      </c>
      <c r="M24" s="20" t="s">
        <v>41</v>
      </c>
    </row>
    <row r="25" spans="1:13" s="1" customFormat="1" ht="252" customHeight="1">
      <c r="A25" s="12" t="s">
        <v>150</v>
      </c>
      <c r="B25" s="26" t="s">
        <v>151</v>
      </c>
      <c r="C25" s="12" t="s">
        <v>30</v>
      </c>
      <c r="D25" s="12" t="s">
        <v>149</v>
      </c>
      <c r="E25" s="23">
        <v>41</v>
      </c>
      <c r="F25" s="23">
        <v>55</v>
      </c>
      <c r="G25" s="23">
        <v>55</v>
      </c>
      <c r="H25" s="23">
        <v>54</v>
      </c>
      <c r="I25" s="23">
        <v>53</v>
      </c>
      <c r="J25" s="23">
        <v>52</v>
      </c>
      <c r="K25" s="23">
        <v>51</v>
      </c>
      <c r="L25" s="23">
        <v>50</v>
      </c>
      <c r="M25" s="20">
        <f t="shared" si="0"/>
        <v>1.2195121951219512</v>
      </c>
    </row>
    <row r="26" spans="1:13" s="1" customFormat="1" ht="111.75" customHeight="1">
      <c r="A26" s="12" t="s">
        <v>153</v>
      </c>
      <c r="B26" s="26" t="s">
        <v>156</v>
      </c>
      <c r="C26" s="12" t="s">
        <v>121</v>
      </c>
      <c r="D26" s="12" t="s">
        <v>59</v>
      </c>
      <c r="E26" s="29">
        <v>70</v>
      </c>
      <c r="F26" s="29">
        <v>74</v>
      </c>
      <c r="G26" s="29">
        <v>78</v>
      </c>
      <c r="H26" s="29">
        <v>82</v>
      </c>
      <c r="I26" s="29">
        <v>86</v>
      </c>
      <c r="J26" s="29">
        <v>89</v>
      </c>
      <c r="K26" s="29">
        <v>92</v>
      </c>
      <c r="L26" s="29">
        <v>95</v>
      </c>
      <c r="M26" s="20" t="s">
        <v>152</v>
      </c>
    </row>
    <row r="27" spans="1:13" s="1" customFormat="1" ht="141" customHeight="1">
      <c r="A27" s="66" t="s">
        <v>154</v>
      </c>
      <c r="B27" s="53" t="s">
        <v>157</v>
      </c>
      <c r="C27" s="15" t="s">
        <v>46</v>
      </c>
      <c r="D27" s="15" t="s">
        <v>59</v>
      </c>
      <c r="E27" s="19">
        <v>84.6</v>
      </c>
      <c r="F27" s="19">
        <v>76.6</v>
      </c>
      <c r="G27" s="19">
        <v>79.3</v>
      </c>
      <c r="H27" s="19">
        <v>86.3</v>
      </c>
      <c r="I27" s="19">
        <v>100</v>
      </c>
      <c r="J27" s="19">
        <v>100</v>
      </c>
      <c r="K27" s="19">
        <v>100</v>
      </c>
      <c r="L27" s="19">
        <v>100</v>
      </c>
      <c r="M27" s="20">
        <f t="shared" si="0"/>
        <v>1.182033096926714</v>
      </c>
    </row>
    <row r="28" spans="1:13" s="1" customFormat="1" ht="123" customHeight="1">
      <c r="A28" s="67"/>
      <c r="B28" s="54"/>
      <c r="C28" s="15" t="s">
        <v>47</v>
      </c>
      <c r="D28" s="15" t="s">
        <v>59</v>
      </c>
      <c r="E28" s="19">
        <v>44.8</v>
      </c>
      <c r="F28" s="19">
        <v>51</v>
      </c>
      <c r="G28" s="19">
        <v>52.4</v>
      </c>
      <c r="H28" s="19">
        <v>70.5</v>
      </c>
      <c r="I28" s="19">
        <v>100</v>
      </c>
      <c r="J28" s="19">
        <v>100</v>
      </c>
      <c r="K28" s="19">
        <v>100</v>
      </c>
      <c r="L28" s="19">
        <v>100</v>
      </c>
      <c r="M28" s="20">
        <f t="shared" si="0"/>
        <v>2.232142857142857</v>
      </c>
    </row>
    <row r="29" spans="1:13" s="1" customFormat="1" ht="66" customHeight="1">
      <c r="A29" s="66" t="s">
        <v>155</v>
      </c>
      <c r="B29" s="58" t="s">
        <v>284</v>
      </c>
      <c r="C29" s="12" t="s">
        <v>92</v>
      </c>
      <c r="D29" s="12" t="s">
        <v>61</v>
      </c>
      <c r="E29" s="30">
        <v>6.4</v>
      </c>
      <c r="F29" s="30">
        <v>6.4</v>
      </c>
      <c r="G29" s="30">
        <v>6.3</v>
      </c>
      <c r="H29" s="30">
        <v>6.3</v>
      </c>
      <c r="I29" s="30">
        <v>6.2</v>
      </c>
      <c r="J29" s="30">
        <v>6.2</v>
      </c>
      <c r="K29" s="30">
        <v>6.1</v>
      </c>
      <c r="L29" s="30">
        <v>6.1</v>
      </c>
      <c r="M29" s="31">
        <f t="shared" si="0"/>
        <v>0.9531249999999999</v>
      </c>
    </row>
    <row r="30" spans="1:13" s="1" customFormat="1" ht="60" customHeight="1">
      <c r="A30" s="68"/>
      <c r="B30" s="96"/>
      <c r="C30" s="12" t="s">
        <v>93</v>
      </c>
      <c r="D30" s="12" t="s">
        <v>62</v>
      </c>
      <c r="E30" s="30">
        <v>12.9</v>
      </c>
      <c r="F30" s="30">
        <v>12.8</v>
      </c>
      <c r="G30" s="30">
        <v>12.9</v>
      </c>
      <c r="H30" s="30">
        <v>12.8</v>
      </c>
      <c r="I30" s="30">
        <v>12.9</v>
      </c>
      <c r="J30" s="30">
        <v>12.9</v>
      </c>
      <c r="K30" s="30">
        <v>12.9</v>
      </c>
      <c r="L30" s="30">
        <v>12.8</v>
      </c>
      <c r="M30" s="31">
        <f t="shared" si="0"/>
        <v>0.9922480620155039</v>
      </c>
    </row>
    <row r="31" spans="1:13" s="1" customFormat="1" ht="75" customHeight="1">
      <c r="A31" s="67"/>
      <c r="B31" s="59"/>
      <c r="C31" s="12" t="s">
        <v>115</v>
      </c>
      <c r="D31" s="12" t="s">
        <v>285</v>
      </c>
      <c r="E31" s="30">
        <v>3.9</v>
      </c>
      <c r="F31" s="30">
        <v>3.5</v>
      </c>
      <c r="G31" s="30">
        <v>3.3</v>
      </c>
      <c r="H31" s="30">
        <v>3.2</v>
      </c>
      <c r="I31" s="30">
        <v>3.15</v>
      </c>
      <c r="J31" s="30">
        <v>3.05</v>
      </c>
      <c r="K31" s="30">
        <v>3</v>
      </c>
      <c r="L31" s="30">
        <v>2.9</v>
      </c>
      <c r="M31" s="31">
        <v>0.74</v>
      </c>
    </row>
    <row r="32" spans="1:13" s="1" customFormat="1" ht="18" customHeight="1">
      <c r="A32" s="90" t="s">
        <v>48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13" s="1" customFormat="1" ht="102.75" customHeight="1">
      <c r="A33" s="12" t="s">
        <v>158</v>
      </c>
      <c r="B33" s="32" t="s">
        <v>161</v>
      </c>
      <c r="C33" s="22" t="s">
        <v>307</v>
      </c>
      <c r="D33" s="22" t="s">
        <v>74</v>
      </c>
      <c r="E33" s="23">
        <v>14.6</v>
      </c>
      <c r="F33" s="23">
        <v>13.4</v>
      </c>
      <c r="G33" s="23">
        <v>13.4</v>
      </c>
      <c r="H33" s="23">
        <v>13.2</v>
      </c>
      <c r="I33" s="23">
        <v>13</v>
      </c>
      <c r="J33" s="23">
        <v>12.4</v>
      </c>
      <c r="K33" s="23">
        <v>12</v>
      </c>
      <c r="L33" s="23">
        <v>11.6</v>
      </c>
      <c r="M33" s="20">
        <f>L33/E33</f>
        <v>0.7945205479452054</v>
      </c>
    </row>
    <row r="34" spans="1:13" s="1" customFormat="1" ht="43.5" customHeight="1">
      <c r="A34" s="85" t="s">
        <v>159</v>
      </c>
      <c r="B34" s="63" t="s">
        <v>162</v>
      </c>
      <c r="C34" s="22" t="s">
        <v>42</v>
      </c>
      <c r="D34" s="22" t="s">
        <v>12</v>
      </c>
      <c r="E34" s="19">
        <v>69.2</v>
      </c>
      <c r="F34" s="19">
        <v>69.5</v>
      </c>
      <c r="G34" s="19">
        <v>69.9</v>
      </c>
      <c r="H34" s="19">
        <v>70.5</v>
      </c>
      <c r="I34" s="19">
        <v>71</v>
      </c>
      <c r="J34" s="19">
        <v>71.2</v>
      </c>
      <c r="K34" s="19">
        <v>71.7</v>
      </c>
      <c r="L34" s="19">
        <v>72.3</v>
      </c>
      <c r="M34" s="20">
        <f aca="true" t="shared" si="1" ref="M34:M65">L34/E34</f>
        <v>1.0447976878612717</v>
      </c>
    </row>
    <row r="35" spans="1:13" s="1" customFormat="1" ht="42" customHeight="1">
      <c r="A35" s="86"/>
      <c r="B35" s="64"/>
      <c r="C35" s="22" t="s">
        <v>307</v>
      </c>
      <c r="D35" s="22" t="s">
        <v>74</v>
      </c>
      <c r="E35" s="23">
        <v>14.6</v>
      </c>
      <c r="F35" s="23">
        <v>13.4</v>
      </c>
      <c r="G35" s="23">
        <v>13.4</v>
      </c>
      <c r="H35" s="23">
        <v>13.2</v>
      </c>
      <c r="I35" s="23">
        <v>13</v>
      </c>
      <c r="J35" s="23">
        <v>12.4</v>
      </c>
      <c r="K35" s="23">
        <v>12</v>
      </c>
      <c r="L35" s="23">
        <v>11.6</v>
      </c>
      <c r="M35" s="20">
        <f t="shared" si="1"/>
        <v>0.7945205479452054</v>
      </c>
    </row>
    <row r="36" spans="1:13" s="1" customFormat="1" ht="42.75" customHeight="1">
      <c r="A36" s="86"/>
      <c r="B36" s="64"/>
      <c r="C36" s="22" t="s">
        <v>43</v>
      </c>
      <c r="D36" s="22" t="s">
        <v>75</v>
      </c>
      <c r="E36" s="19">
        <v>803.7</v>
      </c>
      <c r="F36" s="19">
        <v>781</v>
      </c>
      <c r="G36" s="19">
        <v>780</v>
      </c>
      <c r="H36" s="19">
        <v>729</v>
      </c>
      <c r="I36" s="19">
        <v>698</v>
      </c>
      <c r="J36" s="19">
        <v>649.4</v>
      </c>
      <c r="K36" s="19">
        <v>627.4</v>
      </c>
      <c r="L36" s="19">
        <v>606.6</v>
      </c>
      <c r="M36" s="20">
        <f t="shared" si="1"/>
        <v>0.7547592385218365</v>
      </c>
    </row>
    <row r="37" spans="1:13" s="1" customFormat="1" ht="43.5" customHeight="1">
      <c r="A37" s="86"/>
      <c r="B37" s="64"/>
      <c r="C37" s="22" t="s">
        <v>44</v>
      </c>
      <c r="D37" s="22" t="s">
        <v>75</v>
      </c>
      <c r="E37" s="19">
        <v>235.3</v>
      </c>
      <c r="F37" s="23">
        <v>220</v>
      </c>
      <c r="G37" s="23">
        <v>216</v>
      </c>
      <c r="H37" s="23">
        <v>207</v>
      </c>
      <c r="I37" s="23">
        <v>197</v>
      </c>
      <c r="J37" s="23">
        <v>192.8</v>
      </c>
      <c r="K37" s="19">
        <v>188.8</v>
      </c>
      <c r="L37" s="19">
        <v>185</v>
      </c>
      <c r="M37" s="20">
        <f t="shared" si="1"/>
        <v>0.7862303442413939</v>
      </c>
    </row>
    <row r="38" spans="1:13" s="1" customFormat="1" ht="57.75" customHeight="1">
      <c r="A38" s="86"/>
      <c r="B38" s="64"/>
      <c r="C38" s="22" t="s">
        <v>78</v>
      </c>
      <c r="D38" s="22" t="s">
        <v>51</v>
      </c>
      <c r="E38" s="29">
        <v>17.7</v>
      </c>
      <c r="F38" s="29">
        <v>17.2</v>
      </c>
      <c r="G38" s="29">
        <v>16.7</v>
      </c>
      <c r="H38" s="29">
        <v>16.2</v>
      </c>
      <c r="I38" s="29">
        <v>15.7</v>
      </c>
      <c r="J38" s="29">
        <v>15.2</v>
      </c>
      <c r="K38" s="29">
        <v>14.7</v>
      </c>
      <c r="L38" s="29">
        <v>14.3</v>
      </c>
      <c r="M38" s="20">
        <f t="shared" si="1"/>
        <v>0.8079096045197741</v>
      </c>
    </row>
    <row r="39" spans="1:13" s="1" customFormat="1" ht="41.25" customHeight="1">
      <c r="A39" s="86"/>
      <c r="B39" s="64"/>
      <c r="C39" s="22" t="s">
        <v>286</v>
      </c>
      <c r="D39" s="22" t="s">
        <v>59</v>
      </c>
      <c r="E39" s="34">
        <v>31.9</v>
      </c>
      <c r="F39" s="34">
        <v>30.9</v>
      </c>
      <c r="G39" s="34">
        <v>29</v>
      </c>
      <c r="H39" s="34">
        <v>28.1</v>
      </c>
      <c r="I39" s="34">
        <v>27</v>
      </c>
      <c r="J39" s="34">
        <v>26.5</v>
      </c>
      <c r="K39" s="34">
        <v>25.6</v>
      </c>
      <c r="L39" s="34">
        <v>24.8</v>
      </c>
      <c r="M39" s="20">
        <f t="shared" si="1"/>
        <v>0.7774294670846396</v>
      </c>
    </row>
    <row r="40" spans="1:13" s="1" customFormat="1" ht="45.75" customHeight="1">
      <c r="A40" s="87"/>
      <c r="B40" s="57"/>
      <c r="C40" s="22" t="s">
        <v>163</v>
      </c>
      <c r="D40" s="22" t="s">
        <v>59</v>
      </c>
      <c r="E40" s="34">
        <v>23</v>
      </c>
      <c r="F40" s="34">
        <v>22</v>
      </c>
      <c r="G40" s="34">
        <v>20</v>
      </c>
      <c r="H40" s="34">
        <v>19</v>
      </c>
      <c r="I40" s="34">
        <v>18</v>
      </c>
      <c r="J40" s="34">
        <v>17</v>
      </c>
      <c r="K40" s="34">
        <v>16</v>
      </c>
      <c r="L40" s="34">
        <v>15</v>
      </c>
      <c r="M40" s="20">
        <f t="shared" si="1"/>
        <v>0.6521739130434783</v>
      </c>
    </row>
    <row r="41" spans="1:13" s="1" customFormat="1" ht="48.75" customHeight="1" hidden="1">
      <c r="A41" s="85" t="s">
        <v>160</v>
      </c>
      <c r="B41" s="91" t="s">
        <v>165</v>
      </c>
      <c r="C41" s="22" t="s">
        <v>79</v>
      </c>
      <c r="D41" s="22" t="s">
        <v>59</v>
      </c>
      <c r="E41" s="34">
        <v>84.5</v>
      </c>
      <c r="F41" s="34">
        <v>84.8</v>
      </c>
      <c r="G41" s="34">
        <v>85</v>
      </c>
      <c r="H41" s="34">
        <v>85</v>
      </c>
      <c r="I41" s="34">
        <v>85</v>
      </c>
      <c r="J41" s="34">
        <v>85</v>
      </c>
      <c r="K41" s="34">
        <v>85</v>
      </c>
      <c r="L41" s="34">
        <v>85</v>
      </c>
      <c r="M41" s="20">
        <f t="shared" si="1"/>
        <v>1.0059171597633136</v>
      </c>
    </row>
    <row r="42" spans="1:13" s="1" customFormat="1" ht="57" customHeight="1">
      <c r="A42" s="86"/>
      <c r="B42" s="92"/>
      <c r="C42" s="22" t="s">
        <v>80</v>
      </c>
      <c r="D42" s="22" t="s">
        <v>59</v>
      </c>
      <c r="E42" s="34">
        <v>96</v>
      </c>
      <c r="F42" s="34">
        <v>96.5</v>
      </c>
      <c r="G42" s="34">
        <v>97</v>
      </c>
      <c r="H42" s="34">
        <v>97</v>
      </c>
      <c r="I42" s="34">
        <v>97</v>
      </c>
      <c r="J42" s="34">
        <v>97.5</v>
      </c>
      <c r="K42" s="34">
        <v>97.8</v>
      </c>
      <c r="L42" s="34">
        <v>98</v>
      </c>
      <c r="M42" s="20">
        <f t="shared" si="1"/>
        <v>1.0208333333333333</v>
      </c>
    </row>
    <row r="43" spans="1:13" s="1" customFormat="1" ht="29.25" customHeight="1">
      <c r="A43" s="86"/>
      <c r="B43" s="92"/>
      <c r="C43" s="22" t="s">
        <v>81</v>
      </c>
      <c r="D43" s="22" t="s">
        <v>59</v>
      </c>
      <c r="E43" s="34">
        <v>95</v>
      </c>
      <c r="F43" s="34">
        <v>95</v>
      </c>
      <c r="G43" s="34">
        <v>95</v>
      </c>
      <c r="H43" s="34">
        <v>95.5</v>
      </c>
      <c r="I43" s="34">
        <v>96</v>
      </c>
      <c r="J43" s="34">
        <v>96.5</v>
      </c>
      <c r="K43" s="34">
        <v>97</v>
      </c>
      <c r="L43" s="34">
        <v>97</v>
      </c>
      <c r="M43" s="20">
        <f t="shared" si="1"/>
        <v>1.0210526315789474</v>
      </c>
    </row>
    <row r="44" spans="1:13" s="1" customFormat="1" ht="76.5" customHeight="1">
      <c r="A44" s="86"/>
      <c r="B44" s="92"/>
      <c r="C44" s="22" t="s">
        <v>82</v>
      </c>
      <c r="D44" s="22" t="s">
        <v>59</v>
      </c>
      <c r="E44" s="34">
        <v>50</v>
      </c>
      <c r="F44" s="34">
        <v>51.3</v>
      </c>
      <c r="G44" s="34">
        <v>52.7</v>
      </c>
      <c r="H44" s="34">
        <v>53.5</v>
      </c>
      <c r="I44" s="34">
        <v>54.3</v>
      </c>
      <c r="J44" s="34">
        <v>55.1</v>
      </c>
      <c r="K44" s="34">
        <v>55.9</v>
      </c>
      <c r="L44" s="34">
        <v>56.7</v>
      </c>
      <c r="M44" s="20">
        <f t="shared" si="1"/>
        <v>1.1340000000000001</v>
      </c>
    </row>
    <row r="45" spans="1:13" s="1" customFormat="1" ht="57" customHeight="1">
      <c r="A45" s="86"/>
      <c r="B45" s="92"/>
      <c r="C45" s="22" t="s">
        <v>164</v>
      </c>
      <c r="D45" s="22" t="s">
        <v>59</v>
      </c>
      <c r="E45" s="34">
        <v>55.9</v>
      </c>
      <c r="F45" s="34">
        <v>56</v>
      </c>
      <c r="G45" s="34">
        <v>73.9</v>
      </c>
      <c r="H45" s="34">
        <v>75.3</v>
      </c>
      <c r="I45" s="34">
        <v>76.7</v>
      </c>
      <c r="J45" s="34">
        <v>78.2</v>
      </c>
      <c r="K45" s="34">
        <v>79.9</v>
      </c>
      <c r="L45" s="34">
        <v>81.08</v>
      </c>
      <c r="M45" s="20">
        <f t="shared" si="1"/>
        <v>1.4504472271914133</v>
      </c>
    </row>
    <row r="46" spans="1:13" s="1" customFormat="1" ht="64.5" customHeight="1">
      <c r="A46" s="86"/>
      <c r="B46" s="92"/>
      <c r="C46" s="22" t="s">
        <v>83</v>
      </c>
      <c r="D46" s="22" t="s">
        <v>59</v>
      </c>
      <c r="E46" s="34">
        <v>24.5</v>
      </c>
      <c r="F46" s="34">
        <v>24</v>
      </c>
      <c r="G46" s="34">
        <v>25</v>
      </c>
      <c r="H46" s="34">
        <v>24.7</v>
      </c>
      <c r="I46" s="34">
        <v>24.4</v>
      </c>
      <c r="J46" s="34">
        <v>24</v>
      </c>
      <c r="K46" s="34">
        <v>23.7</v>
      </c>
      <c r="L46" s="34">
        <v>23.3</v>
      </c>
      <c r="M46" s="20">
        <f t="shared" si="1"/>
        <v>0.9510204081632654</v>
      </c>
    </row>
    <row r="47" spans="1:13" s="1" customFormat="1" ht="75" customHeight="1">
      <c r="A47" s="86"/>
      <c r="B47" s="92"/>
      <c r="C47" s="22" t="s">
        <v>166</v>
      </c>
      <c r="D47" s="22" t="s">
        <v>59</v>
      </c>
      <c r="E47" s="34">
        <v>25</v>
      </c>
      <c r="F47" s="34">
        <v>25</v>
      </c>
      <c r="G47" s="34">
        <v>25</v>
      </c>
      <c r="H47" s="34">
        <v>25</v>
      </c>
      <c r="I47" s="34">
        <v>25</v>
      </c>
      <c r="J47" s="34">
        <v>25</v>
      </c>
      <c r="K47" s="34">
        <v>25</v>
      </c>
      <c r="L47" s="34">
        <v>25</v>
      </c>
      <c r="M47" s="20">
        <f t="shared" si="1"/>
        <v>1</v>
      </c>
    </row>
    <row r="48" spans="1:13" s="1" customFormat="1" ht="39.75" customHeight="1">
      <c r="A48" s="86"/>
      <c r="B48" s="92"/>
      <c r="C48" s="22" t="s">
        <v>84</v>
      </c>
      <c r="D48" s="22" t="s">
        <v>75</v>
      </c>
      <c r="E48" s="17">
        <v>24.5</v>
      </c>
      <c r="F48" s="17">
        <v>21.4</v>
      </c>
      <c r="G48" s="17">
        <v>19.2</v>
      </c>
      <c r="H48" s="17">
        <v>18.6</v>
      </c>
      <c r="I48" s="17">
        <v>17.8</v>
      </c>
      <c r="J48" s="17">
        <v>17</v>
      </c>
      <c r="K48" s="17">
        <v>16.5</v>
      </c>
      <c r="L48" s="17">
        <v>16</v>
      </c>
      <c r="M48" s="16">
        <f t="shared" si="1"/>
        <v>0.6530612244897959</v>
      </c>
    </row>
    <row r="49" spans="1:13" s="1" customFormat="1" ht="60.75" customHeight="1">
      <c r="A49" s="86"/>
      <c r="B49" s="92"/>
      <c r="C49" s="22" t="s">
        <v>287</v>
      </c>
      <c r="D49" s="22" t="s">
        <v>59</v>
      </c>
      <c r="E49" s="34">
        <v>26</v>
      </c>
      <c r="F49" s="34">
        <v>25.5</v>
      </c>
      <c r="G49" s="34">
        <v>25</v>
      </c>
      <c r="H49" s="34">
        <v>24.5</v>
      </c>
      <c r="I49" s="34">
        <v>24</v>
      </c>
      <c r="J49" s="34">
        <v>23.5</v>
      </c>
      <c r="K49" s="34">
        <v>23</v>
      </c>
      <c r="L49" s="34">
        <v>22.5</v>
      </c>
      <c r="M49" s="20">
        <f t="shared" si="1"/>
        <v>0.8653846153846154</v>
      </c>
    </row>
    <row r="50" spans="1:13" s="1" customFormat="1" ht="60.75" customHeight="1">
      <c r="A50" s="86"/>
      <c r="B50" s="92"/>
      <c r="C50" s="22" t="s">
        <v>85</v>
      </c>
      <c r="D50" s="22" t="s">
        <v>59</v>
      </c>
      <c r="E50" s="34">
        <v>32</v>
      </c>
      <c r="F50" s="34">
        <v>31</v>
      </c>
      <c r="G50" s="34">
        <v>30.7</v>
      </c>
      <c r="H50" s="34">
        <v>30.6</v>
      </c>
      <c r="I50" s="34">
        <v>30.5</v>
      </c>
      <c r="J50" s="34">
        <v>30.4</v>
      </c>
      <c r="K50" s="34">
        <v>30.2</v>
      </c>
      <c r="L50" s="34">
        <v>30</v>
      </c>
      <c r="M50" s="20">
        <f t="shared" si="1"/>
        <v>0.9375</v>
      </c>
    </row>
    <row r="51" spans="1:13" s="1" customFormat="1" ht="57" customHeight="1">
      <c r="A51" s="86"/>
      <c r="B51" s="92"/>
      <c r="C51" s="22" t="s">
        <v>86</v>
      </c>
      <c r="D51" s="22" t="s">
        <v>59</v>
      </c>
      <c r="E51" s="34">
        <v>48</v>
      </c>
      <c r="F51" s="34">
        <v>47.5</v>
      </c>
      <c r="G51" s="34">
        <v>47.1</v>
      </c>
      <c r="H51" s="34">
        <v>46</v>
      </c>
      <c r="I51" s="34">
        <v>44.5</v>
      </c>
      <c r="J51" s="34">
        <v>42</v>
      </c>
      <c r="K51" s="34">
        <v>41</v>
      </c>
      <c r="L51" s="34">
        <v>40</v>
      </c>
      <c r="M51" s="20">
        <f t="shared" si="1"/>
        <v>0.8333333333333334</v>
      </c>
    </row>
    <row r="52" spans="1:13" s="1" customFormat="1" ht="41.25" customHeight="1">
      <c r="A52" s="86"/>
      <c r="B52" s="92"/>
      <c r="C52" s="22" t="s">
        <v>87</v>
      </c>
      <c r="D52" s="22" t="s">
        <v>59</v>
      </c>
      <c r="E52" s="34">
        <v>55</v>
      </c>
      <c r="F52" s="34">
        <v>45</v>
      </c>
      <c r="G52" s="34">
        <v>38.9</v>
      </c>
      <c r="H52" s="34">
        <v>38.5</v>
      </c>
      <c r="I52" s="34">
        <v>38</v>
      </c>
      <c r="J52" s="34">
        <v>37</v>
      </c>
      <c r="K52" s="34">
        <v>36.5</v>
      </c>
      <c r="L52" s="34">
        <v>36</v>
      </c>
      <c r="M52" s="20">
        <f t="shared" si="1"/>
        <v>0.6545454545454545</v>
      </c>
    </row>
    <row r="53" spans="1:13" s="1" customFormat="1" ht="55.5" customHeight="1">
      <c r="A53" s="86"/>
      <c r="B53" s="92"/>
      <c r="C53" s="22" t="s">
        <v>88</v>
      </c>
      <c r="D53" s="22" t="s">
        <v>59</v>
      </c>
      <c r="E53" s="34">
        <v>48.5</v>
      </c>
      <c r="F53" s="34">
        <v>47.5</v>
      </c>
      <c r="G53" s="34">
        <v>47.1</v>
      </c>
      <c r="H53" s="34">
        <v>45.3</v>
      </c>
      <c r="I53" s="34">
        <v>43.5</v>
      </c>
      <c r="J53" s="34">
        <v>41.7</v>
      </c>
      <c r="K53" s="34">
        <v>40.7</v>
      </c>
      <c r="L53" s="34">
        <v>40</v>
      </c>
      <c r="M53" s="20">
        <f t="shared" si="1"/>
        <v>0.8247422680412371</v>
      </c>
    </row>
    <row r="54" spans="1:13" s="1" customFormat="1" ht="70.5" customHeight="1">
      <c r="A54" s="87"/>
      <c r="B54" s="93"/>
      <c r="C54" s="22" t="s">
        <v>95</v>
      </c>
      <c r="D54" s="22" t="s">
        <v>59</v>
      </c>
      <c r="E54" s="34">
        <v>71.5</v>
      </c>
      <c r="F54" s="34">
        <v>71</v>
      </c>
      <c r="G54" s="34">
        <v>69.6</v>
      </c>
      <c r="H54" s="34" t="s">
        <v>50</v>
      </c>
      <c r="I54" s="34">
        <v>60.6</v>
      </c>
      <c r="J54" s="34">
        <v>58.3</v>
      </c>
      <c r="K54" s="34">
        <v>57</v>
      </c>
      <c r="L54" s="34">
        <v>56</v>
      </c>
      <c r="M54" s="20">
        <f t="shared" si="1"/>
        <v>0.7832167832167832</v>
      </c>
    </row>
    <row r="55" spans="1:13" s="1" customFormat="1" ht="41.25" customHeight="1">
      <c r="A55" s="85" t="s">
        <v>168</v>
      </c>
      <c r="B55" s="91" t="s">
        <v>169</v>
      </c>
      <c r="C55" s="22" t="s">
        <v>96</v>
      </c>
      <c r="D55" s="22" t="s">
        <v>97</v>
      </c>
      <c r="E55" s="34">
        <v>0.01</v>
      </c>
      <c r="F55" s="34">
        <v>0.01</v>
      </c>
      <c r="G55" s="34">
        <v>0.01</v>
      </c>
      <c r="H55" s="34">
        <v>0.01</v>
      </c>
      <c r="I55" s="34">
        <v>0.01</v>
      </c>
      <c r="J55" s="34">
        <v>0.01</v>
      </c>
      <c r="K55" s="34">
        <v>0.01</v>
      </c>
      <c r="L55" s="34">
        <v>0.01</v>
      </c>
      <c r="M55" s="20">
        <f t="shared" si="1"/>
        <v>1</v>
      </c>
    </row>
    <row r="56" spans="1:13" s="1" customFormat="1" ht="39" customHeight="1">
      <c r="A56" s="86"/>
      <c r="B56" s="94"/>
      <c r="C56" s="22" t="s">
        <v>98</v>
      </c>
      <c r="D56" s="22" t="s">
        <v>97</v>
      </c>
      <c r="E56" s="34">
        <v>0.3</v>
      </c>
      <c r="F56" s="34">
        <v>0.3</v>
      </c>
      <c r="G56" s="34">
        <v>0.3</v>
      </c>
      <c r="H56" s="34">
        <v>0.25</v>
      </c>
      <c r="I56" s="34">
        <v>0.2</v>
      </c>
      <c r="J56" s="34">
        <v>0.2</v>
      </c>
      <c r="K56" s="34">
        <v>0.15</v>
      </c>
      <c r="L56" s="34">
        <v>0.15</v>
      </c>
      <c r="M56" s="20">
        <f t="shared" si="1"/>
        <v>0.5</v>
      </c>
    </row>
    <row r="57" spans="1:13" s="1" customFormat="1" ht="43.5" customHeight="1">
      <c r="A57" s="86"/>
      <c r="B57" s="94"/>
      <c r="C57" s="22" t="s">
        <v>99</v>
      </c>
      <c r="D57" s="22" t="s">
        <v>97</v>
      </c>
      <c r="E57" s="34">
        <v>1.4</v>
      </c>
      <c r="F57" s="34">
        <v>1.4</v>
      </c>
      <c r="G57" s="34">
        <v>1.4</v>
      </c>
      <c r="H57" s="34">
        <v>1.1</v>
      </c>
      <c r="I57" s="34">
        <v>1.1</v>
      </c>
      <c r="J57" s="34">
        <v>1.05</v>
      </c>
      <c r="K57" s="34">
        <v>1</v>
      </c>
      <c r="L57" s="34">
        <v>0.9</v>
      </c>
      <c r="M57" s="20">
        <f t="shared" si="1"/>
        <v>0.6428571428571429</v>
      </c>
    </row>
    <row r="58" spans="1:13" s="1" customFormat="1" ht="61.5" customHeight="1">
      <c r="A58" s="86"/>
      <c r="B58" s="94"/>
      <c r="C58" s="22" t="s">
        <v>167</v>
      </c>
      <c r="D58" s="22" t="s">
        <v>59</v>
      </c>
      <c r="E58" s="34">
        <v>95</v>
      </c>
      <c r="F58" s="34">
        <v>95</v>
      </c>
      <c r="G58" s="34">
        <v>95</v>
      </c>
      <c r="H58" s="34">
        <v>95</v>
      </c>
      <c r="I58" s="34">
        <v>95</v>
      </c>
      <c r="J58" s="34">
        <v>95</v>
      </c>
      <c r="K58" s="34">
        <v>95</v>
      </c>
      <c r="L58" s="34">
        <v>95</v>
      </c>
      <c r="M58" s="20">
        <f t="shared" si="1"/>
        <v>1</v>
      </c>
    </row>
    <row r="59" spans="1:13" s="1" customFormat="1" ht="73.5" customHeight="1">
      <c r="A59" s="86"/>
      <c r="B59" s="94"/>
      <c r="C59" s="22" t="s">
        <v>100</v>
      </c>
      <c r="D59" s="22" t="s">
        <v>59</v>
      </c>
      <c r="E59" s="34">
        <v>95</v>
      </c>
      <c r="F59" s="34">
        <v>95</v>
      </c>
      <c r="G59" s="34">
        <v>95</v>
      </c>
      <c r="H59" s="34">
        <v>95</v>
      </c>
      <c r="I59" s="34">
        <v>95</v>
      </c>
      <c r="J59" s="34">
        <v>95</v>
      </c>
      <c r="K59" s="34">
        <v>95</v>
      </c>
      <c r="L59" s="34">
        <v>95</v>
      </c>
      <c r="M59" s="20">
        <f t="shared" si="1"/>
        <v>1</v>
      </c>
    </row>
    <row r="60" spans="1:13" s="1" customFormat="1" ht="50.25" customHeight="1">
      <c r="A60" s="86"/>
      <c r="B60" s="94"/>
      <c r="C60" s="22" t="s">
        <v>101</v>
      </c>
      <c r="D60" s="22" t="s">
        <v>59</v>
      </c>
      <c r="E60" s="34">
        <v>95</v>
      </c>
      <c r="F60" s="34">
        <v>95</v>
      </c>
      <c r="G60" s="34">
        <v>95</v>
      </c>
      <c r="H60" s="34">
        <v>95</v>
      </c>
      <c r="I60" s="34">
        <v>95</v>
      </c>
      <c r="J60" s="34">
        <v>95</v>
      </c>
      <c r="K60" s="34">
        <v>95</v>
      </c>
      <c r="L60" s="34">
        <v>95</v>
      </c>
      <c r="M60" s="20">
        <f t="shared" si="1"/>
        <v>1</v>
      </c>
    </row>
    <row r="61" spans="1:13" s="1" customFormat="1" ht="48.75" customHeight="1">
      <c r="A61" s="86"/>
      <c r="B61" s="94"/>
      <c r="C61" s="22" t="s">
        <v>102</v>
      </c>
      <c r="D61" s="22" t="s">
        <v>59</v>
      </c>
      <c r="E61" s="34">
        <v>95</v>
      </c>
      <c r="F61" s="34">
        <v>95</v>
      </c>
      <c r="G61" s="34">
        <v>95</v>
      </c>
      <c r="H61" s="34">
        <v>95</v>
      </c>
      <c r="I61" s="34">
        <v>95</v>
      </c>
      <c r="J61" s="34">
        <v>95</v>
      </c>
      <c r="K61" s="34">
        <v>95</v>
      </c>
      <c r="L61" s="34">
        <v>95</v>
      </c>
      <c r="M61" s="20">
        <f t="shared" si="1"/>
        <v>1</v>
      </c>
    </row>
    <row r="62" spans="1:13" s="1" customFormat="1" ht="58.5" customHeight="1">
      <c r="A62" s="87"/>
      <c r="B62" s="95"/>
      <c r="C62" s="22" t="s">
        <v>103</v>
      </c>
      <c r="D62" s="22" t="s">
        <v>59</v>
      </c>
      <c r="E62" s="34">
        <v>95</v>
      </c>
      <c r="F62" s="34">
        <v>95</v>
      </c>
      <c r="G62" s="34">
        <v>95</v>
      </c>
      <c r="H62" s="34">
        <v>95</v>
      </c>
      <c r="I62" s="34">
        <v>95</v>
      </c>
      <c r="J62" s="34">
        <v>95</v>
      </c>
      <c r="K62" s="34">
        <v>95</v>
      </c>
      <c r="L62" s="34">
        <v>95</v>
      </c>
      <c r="M62" s="20">
        <f t="shared" si="1"/>
        <v>1</v>
      </c>
    </row>
    <row r="63" spans="1:13" s="1" customFormat="1" ht="105" customHeight="1">
      <c r="A63" s="85" t="s">
        <v>170</v>
      </c>
      <c r="B63" s="89" t="s">
        <v>298</v>
      </c>
      <c r="C63" s="22" t="s">
        <v>104</v>
      </c>
      <c r="D63" s="22" t="s">
        <v>300</v>
      </c>
      <c r="E63" s="35" t="s">
        <v>288</v>
      </c>
      <c r="F63" s="35" t="s">
        <v>288</v>
      </c>
      <c r="G63" s="35" t="s">
        <v>288</v>
      </c>
      <c r="H63" s="35" t="s">
        <v>288</v>
      </c>
      <c r="I63" s="35" t="s">
        <v>288</v>
      </c>
      <c r="J63" s="35" t="s">
        <v>288</v>
      </c>
      <c r="K63" s="35" t="s">
        <v>288</v>
      </c>
      <c r="L63" s="35" t="s">
        <v>288</v>
      </c>
      <c r="M63" s="36" t="s">
        <v>41</v>
      </c>
    </row>
    <row r="64" spans="1:13" s="1" customFormat="1" ht="99.75" customHeight="1">
      <c r="A64" s="87"/>
      <c r="B64" s="89"/>
      <c r="C64" s="22" t="s">
        <v>105</v>
      </c>
      <c r="D64" s="22" t="s">
        <v>173</v>
      </c>
      <c r="E64" s="35" t="s">
        <v>288</v>
      </c>
      <c r="F64" s="35" t="s">
        <v>288</v>
      </c>
      <c r="G64" s="35" t="s">
        <v>288</v>
      </c>
      <c r="H64" s="35" t="s">
        <v>288</v>
      </c>
      <c r="I64" s="35" t="s">
        <v>288</v>
      </c>
      <c r="J64" s="35" t="s">
        <v>288</v>
      </c>
      <c r="K64" s="35" t="s">
        <v>288</v>
      </c>
      <c r="L64" s="35" t="s">
        <v>288</v>
      </c>
      <c r="M64" s="36" t="s">
        <v>41</v>
      </c>
    </row>
    <row r="65" spans="1:13" s="1" customFormat="1" ht="99" customHeight="1" hidden="1">
      <c r="A65" s="3" t="s">
        <v>171</v>
      </c>
      <c r="B65" s="33" t="s">
        <v>172</v>
      </c>
      <c r="C65" s="22" t="s">
        <v>289</v>
      </c>
      <c r="D65" s="22" t="s">
        <v>59</v>
      </c>
      <c r="E65" s="34">
        <v>72</v>
      </c>
      <c r="F65" s="34">
        <v>74</v>
      </c>
      <c r="G65" s="34">
        <v>76</v>
      </c>
      <c r="H65" s="34">
        <v>76.5</v>
      </c>
      <c r="I65" s="34">
        <v>77</v>
      </c>
      <c r="J65" s="34">
        <v>77</v>
      </c>
      <c r="K65" s="34">
        <v>78</v>
      </c>
      <c r="L65" s="34">
        <v>78.5</v>
      </c>
      <c r="M65" s="20">
        <f t="shared" si="1"/>
        <v>1.0902777777777777</v>
      </c>
    </row>
    <row r="66" spans="1:13" s="1" customFormat="1" ht="27.75" customHeight="1">
      <c r="A66" s="90" t="s">
        <v>24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1" customFormat="1" ht="78.75" customHeight="1">
      <c r="A67" s="66" t="s">
        <v>174</v>
      </c>
      <c r="B67" s="61" t="s">
        <v>175</v>
      </c>
      <c r="C67" s="15" t="s">
        <v>44</v>
      </c>
      <c r="D67" s="15" t="s">
        <v>75</v>
      </c>
      <c r="E67" s="19">
        <v>235.3</v>
      </c>
      <c r="F67" s="23">
        <v>220</v>
      </c>
      <c r="G67" s="23">
        <v>216</v>
      </c>
      <c r="H67" s="23">
        <v>207</v>
      </c>
      <c r="I67" s="23">
        <v>197</v>
      </c>
      <c r="J67" s="23">
        <v>192.8</v>
      </c>
      <c r="K67" s="19">
        <v>188.8</v>
      </c>
      <c r="L67" s="19">
        <v>185</v>
      </c>
      <c r="M67" s="20">
        <f>L67/E67</f>
        <v>0.7862303442413939</v>
      </c>
    </row>
    <row r="68" spans="1:13" s="1" customFormat="1" ht="60.75" customHeight="1">
      <c r="A68" s="68"/>
      <c r="B68" s="62"/>
      <c r="C68" s="15" t="s">
        <v>43</v>
      </c>
      <c r="D68" s="15" t="s">
        <v>75</v>
      </c>
      <c r="E68" s="19">
        <v>803.7</v>
      </c>
      <c r="F68" s="19">
        <v>781</v>
      </c>
      <c r="G68" s="19">
        <v>780</v>
      </c>
      <c r="H68" s="19">
        <v>729</v>
      </c>
      <c r="I68" s="19">
        <v>698</v>
      </c>
      <c r="J68" s="19">
        <v>649.4</v>
      </c>
      <c r="K68" s="19">
        <v>627.4</v>
      </c>
      <c r="L68" s="19">
        <v>606.7</v>
      </c>
      <c r="M68" s="20">
        <f>L68/E68</f>
        <v>0.7548836630583551</v>
      </c>
    </row>
    <row r="69" spans="1:13" s="1" customFormat="1" ht="72.75" customHeight="1">
      <c r="A69" s="68"/>
      <c r="B69" s="62"/>
      <c r="C69" s="22" t="s">
        <v>45</v>
      </c>
      <c r="D69" s="22" t="s">
        <v>75</v>
      </c>
      <c r="E69" s="19">
        <v>9.1</v>
      </c>
      <c r="F69" s="19">
        <v>9.4</v>
      </c>
      <c r="G69" s="19">
        <v>9.3</v>
      </c>
      <c r="H69" s="19">
        <v>9.3</v>
      </c>
      <c r="I69" s="19">
        <v>9.2</v>
      </c>
      <c r="J69" s="19">
        <v>9.2</v>
      </c>
      <c r="K69" s="19">
        <v>8.8</v>
      </c>
      <c r="L69" s="19">
        <v>8.2</v>
      </c>
      <c r="M69" s="20">
        <f>L69/E69</f>
        <v>0.901098901098901</v>
      </c>
    </row>
    <row r="70" spans="1:13" s="1" customFormat="1" ht="69.75" customHeight="1">
      <c r="A70" s="68"/>
      <c r="B70" s="62"/>
      <c r="C70" s="22" t="s">
        <v>91</v>
      </c>
      <c r="D70" s="22" t="s">
        <v>75</v>
      </c>
      <c r="E70" s="23">
        <v>52.5</v>
      </c>
      <c r="F70" s="23">
        <v>50.3</v>
      </c>
      <c r="G70" s="23">
        <v>48.1</v>
      </c>
      <c r="H70" s="23">
        <v>45.9</v>
      </c>
      <c r="I70" s="23">
        <v>43.7</v>
      </c>
      <c r="J70" s="23">
        <v>41.5</v>
      </c>
      <c r="K70" s="19">
        <v>39.8</v>
      </c>
      <c r="L70" s="19">
        <v>38.2</v>
      </c>
      <c r="M70" s="20">
        <f>L70/E70</f>
        <v>0.7276190476190477</v>
      </c>
    </row>
    <row r="71" spans="1:13" s="1" customFormat="1" ht="78.75" customHeight="1">
      <c r="A71" s="67"/>
      <c r="B71" s="65"/>
      <c r="C71" s="15" t="s">
        <v>90</v>
      </c>
      <c r="D71" s="22" t="s">
        <v>75</v>
      </c>
      <c r="E71" s="19">
        <v>13.1</v>
      </c>
      <c r="F71" s="23">
        <v>12</v>
      </c>
      <c r="G71" s="23">
        <v>11.6</v>
      </c>
      <c r="H71" s="23">
        <v>11.2</v>
      </c>
      <c r="I71" s="23">
        <v>11</v>
      </c>
      <c r="J71" s="23">
        <v>10.6</v>
      </c>
      <c r="K71" s="19">
        <v>10.4</v>
      </c>
      <c r="L71" s="19">
        <v>10</v>
      </c>
      <c r="M71" s="20">
        <f>L71/E71</f>
        <v>0.7633587786259542</v>
      </c>
    </row>
    <row r="72" spans="1:13" s="1" customFormat="1" ht="90.75" customHeight="1">
      <c r="A72" s="5" t="s">
        <v>176</v>
      </c>
      <c r="B72" s="37" t="s">
        <v>179</v>
      </c>
      <c r="C72" s="12" t="s">
        <v>10</v>
      </c>
      <c r="D72" s="12" t="s">
        <v>59</v>
      </c>
      <c r="E72" s="23">
        <v>49.5</v>
      </c>
      <c r="F72" s="23">
        <v>51</v>
      </c>
      <c r="G72" s="23">
        <v>52.5</v>
      </c>
      <c r="H72" s="23">
        <v>56.9</v>
      </c>
      <c r="I72" s="23">
        <v>61.4</v>
      </c>
      <c r="J72" s="23">
        <v>65</v>
      </c>
      <c r="K72" s="23">
        <v>70</v>
      </c>
      <c r="L72" s="23">
        <v>75</v>
      </c>
      <c r="M72" s="20">
        <f aca="true" t="shared" si="2" ref="M72:M86">L72/E72</f>
        <v>1.5151515151515151</v>
      </c>
    </row>
    <row r="73" spans="1:13" s="1" customFormat="1" ht="98.25" customHeight="1">
      <c r="A73" s="66" t="s">
        <v>177</v>
      </c>
      <c r="B73" s="72" t="s">
        <v>180</v>
      </c>
      <c r="C73" s="12" t="s">
        <v>34</v>
      </c>
      <c r="D73" s="12" t="s">
        <v>59</v>
      </c>
      <c r="E73" s="23">
        <v>22</v>
      </c>
      <c r="F73" s="23">
        <v>22</v>
      </c>
      <c r="G73" s="23">
        <v>22</v>
      </c>
      <c r="H73" s="23">
        <v>22</v>
      </c>
      <c r="I73" s="23">
        <v>22</v>
      </c>
      <c r="J73" s="23">
        <v>22</v>
      </c>
      <c r="K73" s="23">
        <v>22.5</v>
      </c>
      <c r="L73" s="23">
        <v>22.5</v>
      </c>
      <c r="M73" s="20">
        <f t="shared" si="2"/>
        <v>1.0227272727272727</v>
      </c>
    </row>
    <row r="74" spans="1:13" s="1" customFormat="1" ht="57.75" customHeight="1">
      <c r="A74" s="67"/>
      <c r="B74" s="73"/>
      <c r="C74" s="12" t="s">
        <v>11</v>
      </c>
      <c r="D74" s="12" t="s">
        <v>12</v>
      </c>
      <c r="E74" s="23">
        <v>44.4</v>
      </c>
      <c r="F74" s="23">
        <v>51.9</v>
      </c>
      <c r="G74" s="23">
        <v>62.2</v>
      </c>
      <c r="H74" s="23">
        <v>62.9</v>
      </c>
      <c r="I74" s="23">
        <v>63.6</v>
      </c>
      <c r="J74" s="23">
        <v>64.3</v>
      </c>
      <c r="K74" s="23">
        <v>65</v>
      </c>
      <c r="L74" s="23">
        <v>65.7</v>
      </c>
      <c r="M74" s="20">
        <f t="shared" si="2"/>
        <v>1.4797297297297298</v>
      </c>
    </row>
    <row r="75" spans="1:13" s="1" customFormat="1" ht="83.25" customHeight="1">
      <c r="A75" s="66" t="s">
        <v>178</v>
      </c>
      <c r="B75" s="80" t="s">
        <v>181</v>
      </c>
      <c r="C75" s="12" t="s">
        <v>13</v>
      </c>
      <c r="D75" s="12" t="s">
        <v>106</v>
      </c>
      <c r="E75" s="23">
        <v>10.5</v>
      </c>
      <c r="F75" s="23">
        <v>10.5</v>
      </c>
      <c r="G75" s="23">
        <v>10.5</v>
      </c>
      <c r="H75" s="23">
        <v>10.5</v>
      </c>
      <c r="I75" s="23">
        <v>10.5</v>
      </c>
      <c r="J75" s="23">
        <v>10.5</v>
      </c>
      <c r="K75" s="23">
        <v>10.5</v>
      </c>
      <c r="L75" s="23">
        <v>10.5</v>
      </c>
      <c r="M75" s="20">
        <f t="shared" si="2"/>
        <v>1</v>
      </c>
    </row>
    <row r="76" spans="1:13" s="1" customFormat="1" ht="78" customHeight="1">
      <c r="A76" s="68"/>
      <c r="B76" s="81"/>
      <c r="C76" s="12" t="s">
        <v>14</v>
      </c>
      <c r="D76" s="12" t="s">
        <v>106</v>
      </c>
      <c r="E76" s="23">
        <v>14.3</v>
      </c>
      <c r="F76" s="23">
        <v>14.3</v>
      </c>
      <c r="G76" s="23">
        <v>14.3</v>
      </c>
      <c r="H76" s="23">
        <v>14.3</v>
      </c>
      <c r="I76" s="23">
        <v>14.3</v>
      </c>
      <c r="J76" s="23">
        <v>14.3</v>
      </c>
      <c r="K76" s="23">
        <v>14.3</v>
      </c>
      <c r="L76" s="23">
        <v>14.3</v>
      </c>
      <c r="M76" s="20">
        <f t="shared" si="2"/>
        <v>1</v>
      </c>
    </row>
    <row r="77" spans="1:13" s="1" customFormat="1" ht="74.25" customHeight="1">
      <c r="A77" s="68"/>
      <c r="B77" s="81"/>
      <c r="C77" s="12" t="s">
        <v>15</v>
      </c>
      <c r="D77" s="12" t="s">
        <v>107</v>
      </c>
      <c r="E77" s="23">
        <v>8.4</v>
      </c>
      <c r="F77" s="23">
        <v>10.1</v>
      </c>
      <c r="G77" s="23">
        <v>11.69</v>
      </c>
      <c r="H77" s="23">
        <v>11.9</v>
      </c>
      <c r="I77" s="23">
        <v>12.2</v>
      </c>
      <c r="J77" s="23">
        <v>12.4</v>
      </c>
      <c r="K77" s="23">
        <v>12.6</v>
      </c>
      <c r="L77" s="23">
        <v>12.9</v>
      </c>
      <c r="M77" s="20">
        <f t="shared" si="2"/>
        <v>1.5357142857142856</v>
      </c>
    </row>
    <row r="78" spans="1:13" s="1" customFormat="1" ht="72" customHeight="1">
      <c r="A78" s="67"/>
      <c r="B78" s="81"/>
      <c r="C78" s="12" t="s">
        <v>16</v>
      </c>
      <c r="D78" s="12" t="s">
        <v>107</v>
      </c>
      <c r="E78" s="23">
        <v>7.1</v>
      </c>
      <c r="F78" s="23">
        <v>8.2</v>
      </c>
      <c r="G78" s="23">
        <v>9.42</v>
      </c>
      <c r="H78" s="23">
        <v>9.6</v>
      </c>
      <c r="I78" s="23">
        <v>9.8</v>
      </c>
      <c r="J78" s="23">
        <v>10</v>
      </c>
      <c r="K78" s="23">
        <v>10.2</v>
      </c>
      <c r="L78" s="23">
        <v>10.4</v>
      </c>
      <c r="M78" s="20">
        <f t="shared" si="2"/>
        <v>1.4647887323943662</v>
      </c>
    </row>
    <row r="79" spans="1:13" s="1" customFormat="1" ht="76.5" customHeight="1">
      <c r="A79" s="5" t="s">
        <v>182</v>
      </c>
      <c r="B79" s="37" t="s">
        <v>185</v>
      </c>
      <c r="C79" s="12" t="s">
        <v>17</v>
      </c>
      <c r="D79" s="12" t="s">
        <v>59</v>
      </c>
      <c r="E79" s="23">
        <v>21</v>
      </c>
      <c r="F79" s="23">
        <v>20.95</v>
      </c>
      <c r="G79" s="23">
        <v>20.9</v>
      </c>
      <c r="H79" s="23">
        <v>20.9</v>
      </c>
      <c r="I79" s="23">
        <v>20.85</v>
      </c>
      <c r="J79" s="23">
        <v>20.8</v>
      </c>
      <c r="K79" s="23">
        <v>20.75</v>
      </c>
      <c r="L79" s="23">
        <v>20.7</v>
      </c>
      <c r="M79" s="20">
        <f t="shared" si="2"/>
        <v>0.9857142857142857</v>
      </c>
    </row>
    <row r="80" spans="1:13" s="1" customFormat="1" ht="43.5" customHeight="1">
      <c r="A80" s="66" t="s">
        <v>183</v>
      </c>
      <c r="B80" s="80" t="s">
        <v>186</v>
      </c>
      <c r="C80" s="12" t="s">
        <v>18</v>
      </c>
      <c r="D80" s="12" t="s">
        <v>75</v>
      </c>
      <c r="E80" s="23">
        <v>363.3</v>
      </c>
      <c r="F80" s="23">
        <v>363.3</v>
      </c>
      <c r="G80" s="23">
        <v>363.3</v>
      </c>
      <c r="H80" s="23">
        <v>363.3</v>
      </c>
      <c r="I80" s="23">
        <v>361.4</v>
      </c>
      <c r="J80" s="23">
        <v>359.5</v>
      </c>
      <c r="K80" s="23">
        <v>357.6</v>
      </c>
      <c r="L80" s="23">
        <v>355.8</v>
      </c>
      <c r="M80" s="20">
        <f t="shared" si="2"/>
        <v>0.9793559042113955</v>
      </c>
    </row>
    <row r="81" spans="1:13" s="1" customFormat="1" ht="49.5" customHeight="1">
      <c r="A81" s="67"/>
      <c r="B81" s="81"/>
      <c r="C81" s="12" t="s">
        <v>19</v>
      </c>
      <c r="D81" s="12" t="s">
        <v>75</v>
      </c>
      <c r="E81" s="23">
        <v>319.4</v>
      </c>
      <c r="F81" s="23">
        <v>275.4</v>
      </c>
      <c r="G81" s="23">
        <v>221.6</v>
      </c>
      <c r="H81" s="23">
        <v>219.1</v>
      </c>
      <c r="I81" s="23">
        <v>216.4</v>
      </c>
      <c r="J81" s="23">
        <v>213.7</v>
      </c>
      <c r="K81" s="23">
        <v>211</v>
      </c>
      <c r="L81" s="23">
        <v>208.4</v>
      </c>
      <c r="M81" s="20">
        <f t="shared" si="2"/>
        <v>0.6524733876017533</v>
      </c>
    </row>
    <row r="82" spans="1:13" s="1" customFormat="1" ht="83.25" customHeight="1">
      <c r="A82" s="66" t="s">
        <v>184</v>
      </c>
      <c r="B82" s="81" t="s">
        <v>187</v>
      </c>
      <c r="C82" s="12" t="s">
        <v>20</v>
      </c>
      <c r="D82" s="12" t="s">
        <v>59</v>
      </c>
      <c r="E82" s="23">
        <v>58</v>
      </c>
      <c r="F82" s="23">
        <v>58</v>
      </c>
      <c r="G82" s="23">
        <v>58</v>
      </c>
      <c r="H82" s="23">
        <v>58</v>
      </c>
      <c r="I82" s="23">
        <v>58</v>
      </c>
      <c r="J82" s="23">
        <v>58</v>
      </c>
      <c r="K82" s="23">
        <v>58</v>
      </c>
      <c r="L82" s="23">
        <v>58</v>
      </c>
      <c r="M82" s="20">
        <f t="shared" si="2"/>
        <v>1</v>
      </c>
    </row>
    <row r="83" spans="1:13" s="1" customFormat="1" ht="57" customHeight="1">
      <c r="A83" s="67"/>
      <c r="B83" s="81"/>
      <c r="C83" s="12" t="s">
        <v>21</v>
      </c>
      <c r="D83" s="12" t="s">
        <v>59</v>
      </c>
      <c r="E83" s="23">
        <v>30.3</v>
      </c>
      <c r="F83" s="23">
        <v>27.7</v>
      </c>
      <c r="G83" s="23">
        <v>25.2</v>
      </c>
      <c r="H83" s="23">
        <v>24.6</v>
      </c>
      <c r="I83" s="23">
        <v>23.7</v>
      </c>
      <c r="J83" s="23">
        <v>22.8</v>
      </c>
      <c r="K83" s="23">
        <v>21.9</v>
      </c>
      <c r="L83" s="23">
        <v>21</v>
      </c>
      <c r="M83" s="20">
        <f t="shared" si="2"/>
        <v>0.693069306930693</v>
      </c>
    </row>
    <row r="84" spans="1:13" s="1" customFormat="1" ht="69" customHeight="1">
      <c r="A84" s="66" t="s">
        <v>188</v>
      </c>
      <c r="B84" s="80" t="s">
        <v>194</v>
      </c>
      <c r="C84" s="12" t="s">
        <v>22</v>
      </c>
      <c r="D84" s="12" t="s">
        <v>59</v>
      </c>
      <c r="E84" s="23">
        <v>80</v>
      </c>
      <c r="F84" s="23">
        <v>82</v>
      </c>
      <c r="G84" s="23">
        <v>84</v>
      </c>
      <c r="H84" s="23">
        <v>86</v>
      </c>
      <c r="I84" s="23">
        <v>88</v>
      </c>
      <c r="J84" s="23">
        <v>90</v>
      </c>
      <c r="K84" s="23">
        <v>90</v>
      </c>
      <c r="L84" s="23">
        <v>90</v>
      </c>
      <c r="M84" s="20">
        <f t="shared" si="2"/>
        <v>1.125</v>
      </c>
    </row>
    <row r="85" spans="1:13" s="1" customFormat="1" ht="27.75" customHeight="1">
      <c r="A85" s="67"/>
      <c r="B85" s="81"/>
      <c r="C85" s="12" t="s">
        <v>108</v>
      </c>
      <c r="D85" s="12" t="s">
        <v>59</v>
      </c>
      <c r="E85" s="23">
        <v>4.3</v>
      </c>
      <c r="F85" s="23">
        <v>4.2</v>
      </c>
      <c r="G85" s="23">
        <v>4.1</v>
      </c>
      <c r="H85" s="23">
        <v>4.05</v>
      </c>
      <c r="I85" s="23">
        <v>4</v>
      </c>
      <c r="J85" s="23">
        <v>3.95</v>
      </c>
      <c r="K85" s="23">
        <v>3.9</v>
      </c>
      <c r="L85" s="23">
        <v>3.9</v>
      </c>
      <c r="M85" s="20">
        <f t="shared" si="2"/>
        <v>0.9069767441860466</v>
      </c>
    </row>
    <row r="86" spans="1:13" s="1" customFormat="1" ht="101.25" customHeight="1">
      <c r="A86" s="5" t="s">
        <v>189</v>
      </c>
      <c r="B86" s="32" t="s">
        <v>190</v>
      </c>
      <c r="C86" s="12" t="s">
        <v>23</v>
      </c>
      <c r="D86" s="12" t="s">
        <v>59</v>
      </c>
      <c r="E86" s="23">
        <v>100</v>
      </c>
      <c r="F86" s="23">
        <v>100</v>
      </c>
      <c r="G86" s="23">
        <v>100</v>
      </c>
      <c r="H86" s="23">
        <v>100</v>
      </c>
      <c r="I86" s="23">
        <v>100</v>
      </c>
      <c r="J86" s="23">
        <v>100</v>
      </c>
      <c r="K86" s="23">
        <v>100</v>
      </c>
      <c r="L86" s="23">
        <v>100</v>
      </c>
      <c r="M86" s="20">
        <f t="shared" si="2"/>
        <v>1</v>
      </c>
    </row>
    <row r="87" spans="1:13" s="1" customFormat="1" ht="12.75" customHeight="1">
      <c r="A87" s="74" t="s">
        <v>49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6"/>
    </row>
    <row r="88" spans="1:13" s="1" customFormat="1" ht="108" customHeight="1">
      <c r="A88" s="13" t="s">
        <v>191</v>
      </c>
      <c r="B88" s="40" t="s">
        <v>195</v>
      </c>
      <c r="C88" s="15" t="s">
        <v>196</v>
      </c>
      <c r="D88" s="12" t="s">
        <v>59</v>
      </c>
      <c r="E88" s="25">
        <v>12.1</v>
      </c>
      <c r="F88" s="25">
        <v>18.3</v>
      </c>
      <c r="G88" s="25">
        <v>16.9</v>
      </c>
      <c r="H88" s="25">
        <v>18</v>
      </c>
      <c r="I88" s="25">
        <v>18.3</v>
      </c>
      <c r="J88" s="25">
        <v>18.5</v>
      </c>
      <c r="K88" s="25">
        <v>19</v>
      </c>
      <c r="L88" s="25">
        <v>20</v>
      </c>
      <c r="M88" s="20">
        <f>L88/E88</f>
        <v>1.6528925619834711</v>
      </c>
    </row>
    <row r="89" spans="1:13" s="1" customFormat="1" ht="136.5" customHeight="1">
      <c r="A89" s="6" t="s">
        <v>192</v>
      </c>
      <c r="B89" s="37" t="s">
        <v>193</v>
      </c>
      <c r="C89" s="15" t="s">
        <v>196</v>
      </c>
      <c r="D89" s="12" t="s">
        <v>59</v>
      </c>
      <c r="E89" s="25">
        <v>12.1</v>
      </c>
      <c r="F89" s="25">
        <v>18.3</v>
      </c>
      <c r="G89" s="25">
        <v>16.9</v>
      </c>
      <c r="H89" s="25">
        <v>18</v>
      </c>
      <c r="I89" s="25">
        <v>18.3</v>
      </c>
      <c r="J89" s="25">
        <v>18.5</v>
      </c>
      <c r="K89" s="25">
        <v>19</v>
      </c>
      <c r="L89" s="25">
        <v>20</v>
      </c>
      <c r="M89" s="20">
        <f>L89/E89</f>
        <v>1.6528925619834711</v>
      </c>
    </row>
    <row r="90" spans="1:13" s="1" customFormat="1" ht="12.75" customHeight="1">
      <c r="A90" s="74" t="s">
        <v>27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6"/>
    </row>
    <row r="91" spans="1:13" s="7" customFormat="1" ht="63" customHeight="1">
      <c r="A91" s="77" t="s">
        <v>197</v>
      </c>
      <c r="B91" s="60" t="s">
        <v>200</v>
      </c>
      <c r="C91" s="12" t="s">
        <v>92</v>
      </c>
      <c r="D91" s="12" t="s">
        <v>61</v>
      </c>
      <c r="E91" s="30">
        <v>6.4</v>
      </c>
      <c r="F91" s="30">
        <v>6.4</v>
      </c>
      <c r="G91" s="30">
        <v>6.3</v>
      </c>
      <c r="H91" s="30">
        <v>6.3</v>
      </c>
      <c r="I91" s="30">
        <v>6.2</v>
      </c>
      <c r="J91" s="30">
        <v>6.2</v>
      </c>
      <c r="K91" s="30">
        <v>6.1</v>
      </c>
      <c r="L91" s="30">
        <v>6.1</v>
      </c>
      <c r="M91" s="31">
        <f aca="true" t="shared" si="3" ref="M91:M99">L91/E91</f>
        <v>0.9531249999999999</v>
      </c>
    </row>
    <row r="92" spans="1:14" s="7" customFormat="1" ht="58.5" customHeight="1">
      <c r="A92" s="78"/>
      <c r="B92" s="60"/>
      <c r="C92" s="12" t="s">
        <v>93</v>
      </c>
      <c r="D92" s="12" t="s">
        <v>62</v>
      </c>
      <c r="E92" s="30">
        <v>12.9</v>
      </c>
      <c r="F92" s="30">
        <v>12.8</v>
      </c>
      <c r="G92" s="30">
        <v>12.9</v>
      </c>
      <c r="H92" s="30">
        <v>12.8</v>
      </c>
      <c r="I92" s="30">
        <v>12.9</v>
      </c>
      <c r="J92" s="30">
        <v>12.9</v>
      </c>
      <c r="K92" s="30">
        <v>12.9</v>
      </c>
      <c r="L92" s="30">
        <v>12.8</v>
      </c>
      <c r="M92" s="31">
        <f t="shared" si="3"/>
        <v>0.9922480620155039</v>
      </c>
      <c r="N92" s="11"/>
    </row>
    <row r="93" spans="1:14" s="7" customFormat="1" ht="73.5" customHeight="1">
      <c r="A93" s="79"/>
      <c r="B93" s="60"/>
      <c r="C93" s="12" t="s">
        <v>109</v>
      </c>
      <c r="D93" s="12" t="s">
        <v>301</v>
      </c>
      <c r="E93" s="30">
        <v>85</v>
      </c>
      <c r="F93" s="30">
        <v>84</v>
      </c>
      <c r="G93" s="30">
        <v>83</v>
      </c>
      <c r="H93" s="30">
        <v>82</v>
      </c>
      <c r="I93" s="30">
        <v>81</v>
      </c>
      <c r="J93" s="30">
        <v>78</v>
      </c>
      <c r="K93" s="30">
        <v>77</v>
      </c>
      <c r="L93" s="30">
        <v>76</v>
      </c>
      <c r="M93" s="31">
        <f t="shared" si="3"/>
        <v>0.8941176470588236</v>
      </c>
      <c r="N93" s="11"/>
    </row>
    <row r="94" spans="1:14" s="7" customFormat="1" ht="58.5" customHeight="1">
      <c r="A94" s="77" t="s">
        <v>198</v>
      </c>
      <c r="B94" s="60" t="s">
        <v>201</v>
      </c>
      <c r="C94" s="12" t="s">
        <v>92</v>
      </c>
      <c r="D94" s="12" t="s">
        <v>61</v>
      </c>
      <c r="E94" s="30">
        <v>6.4</v>
      </c>
      <c r="F94" s="30">
        <v>6.4</v>
      </c>
      <c r="G94" s="30">
        <v>6.3</v>
      </c>
      <c r="H94" s="30">
        <v>6.3</v>
      </c>
      <c r="I94" s="30">
        <v>6.2</v>
      </c>
      <c r="J94" s="30">
        <v>6.2</v>
      </c>
      <c r="K94" s="30">
        <v>6.1</v>
      </c>
      <c r="L94" s="30">
        <v>6.1</v>
      </c>
      <c r="M94" s="31">
        <f t="shared" si="3"/>
        <v>0.9531249999999999</v>
      </c>
      <c r="N94" s="14"/>
    </row>
    <row r="95" spans="1:14" s="7" customFormat="1" ht="60" customHeight="1">
      <c r="A95" s="78"/>
      <c r="B95" s="60"/>
      <c r="C95" s="12" t="s">
        <v>93</v>
      </c>
      <c r="D95" s="12" t="s">
        <v>62</v>
      </c>
      <c r="E95" s="30">
        <v>12.9</v>
      </c>
      <c r="F95" s="30">
        <v>12.8</v>
      </c>
      <c r="G95" s="30">
        <v>12.9</v>
      </c>
      <c r="H95" s="30">
        <v>12.8</v>
      </c>
      <c r="I95" s="30">
        <v>12.9</v>
      </c>
      <c r="J95" s="30">
        <v>12.9</v>
      </c>
      <c r="K95" s="30">
        <v>12.9</v>
      </c>
      <c r="L95" s="30">
        <v>12.8</v>
      </c>
      <c r="M95" s="31">
        <f t="shared" si="3"/>
        <v>0.9922480620155039</v>
      </c>
      <c r="N95" s="14"/>
    </row>
    <row r="96" spans="1:14" s="7" customFormat="1" ht="70.5" customHeight="1">
      <c r="A96" s="79"/>
      <c r="B96" s="60"/>
      <c r="C96" s="12" t="s">
        <v>109</v>
      </c>
      <c r="D96" s="12" t="s">
        <v>301</v>
      </c>
      <c r="E96" s="30">
        <v>85</v>
      </c>
      <c r="F96" s="30">
        <v>84</v>
      </c>
      <c r="G96" s="30">
        <v>83</v>
      </c>
      <c r="H96" s="30">
        <v>82</v>
      </c>
      <c r="I96" s="30">
        <v>81</v>
      </c>
      <c r="J96" s="30">
        <v>78</v>
      </c>
      <c r="K96" s="30">
        <v>77</v>
      </c>
      <c r="L96" s="30">
        <v>76</v>
      </c>
      <c r="M96" s="31">
        <f t="shared" si="3"/>
        <v>0.8941176470588236</v>
      </c>
      <c r="N96" s="14"/>
    </row>
    <row r="97" spans="1:13" s="1" customFormat="1" ht="43.5" customHeight="1">
      <c r="A97" s="66" t="s">
        <v>199</v>
      </c>
      <c r="B97" s="73" t="s">
        <v>202</v>
      </c>
      <c r="C97" s="12" t="s">
        <v>110</v>
      </c>
      <c r="D97" s="12" t="s">
        <v>203</v>
      </c>
      <c r="E97" s="30">
        <v>30</v>
      </c>
      <c r="F97" s="30">
        <v>45</v>
      </c>
      <c r="G97" s="30">
        <v>50</v>
      </c>
      <c r="H97" s="30">
        <v>55</v>
      </c>
      <c r="I97" s="30">
        <v>60</v>
      </c>
      <c r="J97" s="30">
        <v>65</v>
      </c>
      <c r="K97" s="30">
        <v>70</v>
      </c>
      <c r="L97" s="30">
        <v>70</v>
      </c>
      <c r="M97" s="31">
        <f t="shared" si="3"/>
        <v>2.3333333333333335</v>
      </c>
    </row>
    <row r="98" spans="1:13" s="1" customFormat="1" ht="44.25" customHeight="1">
      <c r="A98" s="68"/>
      <c r="B98" s="73"/>
      <c r="C98" s="12" t="s">
        <v>131</v>
      </c>
      <c r="D98" s="12" t="s">
        <v>203</v>
      </c>
      <c r="E98" s="30">
        <v>95</v>
      </c>
      <c r="F98" s="30">
        <v>95</v>
      </c>
      <c r="G98" s="30">
        <v>95</v>
      </c>
      <c r="H98" s="30">
        <v>97.5</v>
      </c>
      <c r="I98" s="30">
        <v>98</v>
      </c>
      <c r="J98" s="30">
        <v>98</v>
      </c>
      <c r="K98" s="30">
        <v>98.5</v>
      </c>
      <c r="L98" s="30">
        <v>99</v>
      </c>
      <c r="M98" s="31">
        <f t="shared" si="3"/>
        <v>1.0421052631578946</v>
      </c>
    </row>
    <row r="99" spans="1:13" s="1" customFormat="1" ht="49.5" customHeight="1">
      <c r="A99" s="67"/>
      <c r="B99" s="73"/>
      <c r="C99" s="12" t="s">
        <v>204</v>
      </c>
      <c r="D99" s="12" t="s">
        <v>205</v>
      </c>
      <c r="E99" s="30">
        <v>95</v>
      </c>
      <c r="F99" s="30">
        <v>95</v>
      </c>
      <c r="G99" s="30">
        <v>95</v>
      </c>
      <c r="H99" s="30">
        <v>95.5</v>
      </c>
      <c r="I99" s="30">
        <v>96</v>
      </c>
      <c r="J99" s="30">
        <v>96.5</v>
      </c>
      <c r="K99" s="30">
        <v>97</v>
      </c>
      <c r="L99" s="30">
        <v>98</v>
      </c>
      <c r="M99" s="31">
        <f t="shared" si="3"/>
        <v>1.0315789473684212</v>
      </c>
    </row>
    <row r="100" spans="1:13" s="1" customFormat="1" ht="118.5" customHeight="1">
      <c r="A100" s="5" t="s">
        <v>206</v>
      </c>
      <c r="B100" s="37" t="s">
        <v>208</v>
      </c>
      <c r="C100" s="12" t="s">
        <v>111</v>
      </c>
      <c r="D100" s="12" t="s">
        <v>310</v>
      </c>
      <c r="E100" s="30">
        <v>715</v>
      </c>
      <c r="F100" s="30">
        <v>720</v>
      </c>
      <c r="G100" s="30">
        <v>720</v>
      </c>
      <c r="H100" s="30">
        <v>725</v>
      </c>
      <c r="I100" s="30">
        <v>730</v>
      </c>
      <c r="J100" s="30">
        <v>740</v>
      </c>
      <c r="K100" s="30">
        <v>750</v>
      </c>
      <c r="L100" s="30">
        <v>765</v>
      </c>
      <c r="M100" s="31">
        <f aca="true" t="shared" si="4" ref="M100:M106">L100/E100</f>
        <v>1.06993006993007</v>
      </c>
    </row>
    <row r="101" spans="1:13" s="1" customFormat="1" ht="75" customHeight="1">
      <c r="A101" s="66" t="s">
        <v>207</v>
      </c>
      <c r="B101" s="69" t="s">
        <v>209</v>
      </c>
      <c r="C101" s="12" t="s">
        <v>113</v>
      </c>
      <c r="D101" s="12" t="s">
        <v>112</v>
      </c>
      <c r="E101" s="30">
        <v>0.2</v>
      </c>
      <c r="F101" s="30">
        <v>0.2</v>
      </c>
      <c r="G101" s="30">
        <v>0.2</v>
      </c>
      <c r="H101" s="30">
        <v>0.2</v>
      </c>
      <c r="I101" s="30">
        <v>0.2</v>
      </c>
      <c r="J101" s="30">
        <v>0.19</v>
      </c>
      <c r="K101" s="30">
        <v>0.19</v>
      </c>
      <c r="L101" s="30">
        <v>0.18</v>
      </c>
      <c r="M101" s="31">
        <f>L101/E101</f>
        <v>0.8999999999999999</v>
      </c>
    </row>
    <row r="102" spans="1:13" s="1" customFormat="1" ht="66" customHeight="1">
      <c r="A102" s="68"/>
      <c r="B102" s="70"/>
      <c r="C102" s="12" t="s">
        <v>114</v>
      </c>
      <c r="D102" s="12" t="s">
        <v>304</v>
      </c>
      <c r="E102" s="30">
        <v>28</v>
      </c>
      <c r="F102" s="30">
        <v>27.8</v>
      </c>
      <c r="G102" s="30">
        <v>27.6</v>
      </c>
      <c r="H102" s="30">
        <v>27.3</v>
      </c>
      <c r="I102" s="30">
        <v>26.5</v>
      </c>
      <c r="J102" s="30">
        <v>25.4</v>
      </c>
      <c r="K102" s="30">
        <v>24.5</v>
      </c>
      <c r="L102" s="30">
        <v>23.5</v>
      </c>
      <c r="M102" s="31">
        <f t="shared" si="4"/>
        <v>0.8392857142857143</v>
      </c>
    </row>
    <row r="103" spans="1:13" s="1" customFormat="1" ht="57.75" customHeight="1">
      <c r="A103" s="67"/>
      <c r="B103" s="71"/>
      <c r="C103" s="12" t="s">
        <v>115</v>
      </c>
      <c r="D103" s="12" t="s">
        <v>116</v>
      </c>
      <c r="E103" s="30">
        <v>3.9</v>
      </c>
      <c r="F103" s="30">
        <v>3.5</v>
      </c>
      <c r="G103" s="30">
        <v>3.3</v>
      </c>
      <c r="H103" s="30">
        <v>3.2</v>
      </c>
      <c r="I103" s="30">
        <v>3.15</v>
      </c>
      <c r="J103" s="30">
        <v>3.05</v>
      </c>
      <c r="K103" s="30">
        <v>3</v>
      </c>
      <c r="L103" s="30">
        <v>2.9</v>
      </c>
      <c r="M103" s="31">
        <f t="shared" si="4"/>
        <v>0.7435897435897436</v>
      </c>
    </row>
    <row r="104" spans="1:13" s="1" customFormat="1" ht="87" customHeight="1">
      <c r="A104" s="5" t="s">
        <v>210</v>
      </c>
      <c r="B104" s="39" t="s">
        <v>217</v>
      </c>
      <c r="C104" s="12" t="s">
        <v>218</v>
      </c>
      <c r="D104" s="12" t="s">
        <v>59</v>
      </c>
      <c r="E104" s="30">
        <v>95</v>
      </c>
      <c r="F104" s="30">
        <v>96</v>
      </c>
      <c r="G104" s="30">
        <v>96.5</v>
      </c>
      <c r="H104" s="30">
        <v>97</v>
      </c>
      <c r="I104" s="30">
        <v>97.5</v>
      </c>
      <c r="J104" s="30">
        <v>98</v>
      </c>
      <c r="K104" s="30">
        <v>98.5</v>
      </c>
      <c r="L104" s="30">
        <v>99</v>
      </c>
      <c r="M104" s="31">
        <f>L104/E104</f>
        <v>1.0421052631578946</v>
      </c>
    </row>
    <row r="105" spans="1:13" s="1" customFormat="1" ht="101.25" customHeight="1">
      <c r="A105" s="5" t="s">
        <v>211</v>
      </c>
      <c r="B105" s="32" t="s">
        <v>215</v>
      </c>
      <c r="C105" s="12" t="s">
        <v>219</v>
      </c>
      <c r="D105" s="12" t="s">
        <v>205</v>
      </c>
      <c r="E105" s="30">
        <v>3</v>
      </c>
      <c r="F105" s="30">
        <v>5</v>
      </c>
      <c r="G105" s="30">
        <v>8</v>
      </c>
      <c r="H105" s="30">
        <v>9</v>
      </c>
      <c r="I105" s="30">
        <v>10</v>
      </c>
      <c r="J105" s="30">
        <v>11</v>
      </c>
      <c r="K105" s="30">
        <v>13</v>
      </c>
      <c r="L105" s="30">
        <v>15</v>
      </c>
      <c r="M105" s="31">
        <v>5</v>
      </c>
    </row>
    <row r="106" spans="1:13" s="1" customFormat="1" ht="71.25" customHeight="1">
      <c r="A106" s="5" t="s">
        <v>212</v>
      </c>
      <c r="B106" s="39" t="s">
        <v>216</v>
      </c>
      <c r="C106" s="12" t="s">
        <v>220</v>
      </c>
      <c r="D106" s="12" t="s">
        <v>221</v>
      </c>
      <c r="E106" s="30">
        <v>114</v>
      </c>
      <c r="F106" s="30">
        <v>500</v>
      </c>
      <c r="G106" s="30">
        <v>550</v>
      </c>
      <c r="H106" s="30">
        <v>550</v>
      </c>
      <c r="I106" s="30">
        <v>600</v>
      </c>
      <c r="J106" s="30">
        <v>600</v>
      </c>
      <c r="K106" s="30">
        <v>600</v>
      </c>
      <c r="L106" s="30">
        <v>600</v>
      </c>
      <c r="M106" s="31">
        <f t="shared" si="4"/>
        <v>5.2631578947368425</v>
      </c>
    </row>
    <row r="107" spans="1:13" s="1" customFormat="1" ht="15.75" customHeight="1">
      <c r="A107" s="74" t="s">
        <v>25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6"/>
    </row>
    <row r="108" spans="1:13" s="7" customFormat="1" ht="54.75" customHeight="1">
      <c r="A108" s="77" t="s">
        <v>213</v>
      </c>
      <c r="B108" s="58" t="s">
        <v>222</v>
      </c>
      <c r="C108" s="12" t="s">
        <v>76</v>
      </c>
      <c r="D108" s="12" t="s">
        <v>59</v>
      </c>
      <c r="E108" s="23">
        <v>3</v>
      </c>
      <c r="F108" s="23">
        <v>6</v>
      </c>
      <c r="G108" s="23">
        <v>9</v>
      </c>
      <c r="H108" s="23">
        <v>12</v>
      </c>
      <c r="I108" s="23">
        <v>15.5</v>
      </c>
      <c r="J108" s="23">
        <v>19</v>
      </c>
      <c r="K108" s="23">
        <v>22.5</v>
      </c>
      <c r="L108" s="23">
        <v>25</v>
      </c>
      <c r="M108" s="20">
        <f>L108/E108</f>
        <v>8.333333333333334</v>
      </c>
    </row>
    <row r="109" spans="1:13" s="7" customFormat="1" ht="48" customHeight="1">
      <c r="A109" s="79"/>
      <c r="B109" s="59"/>
      <c r="C109" s="12" t="s">
        <v>77</v>
      </c>
      <c r="D109" s="12" t="s">
        <v>59</v>
      </c>
      <c r="E109" s="23">
        <v>10.3</v>
      </c>
      <c r="F109" s="23">
        <v>13.8</v>
      </c>
      <c r="G109" s="23">
        <v>17</v>
      </c>
      <c r="H109" s="23">
        <v>21</v>
      </c>
      <c r="I109" s="23">
        <v>29</v>
      </c>
      <c r="J109" s="23">
        <v>35</v>
      </c>
      <c r="K109" s="23">
        <v>40</v>
      </c>
      <c r="L109" s="23">
        <v>45</v>
      </c>
      <c r="M109" s="20">
        <f>L109/E109</f>
        <v>4.368932038834951</v>
      </c>
    </row>
    <row r="110" spans="1:13" s="1" customFormat="1" ht="63" customHeight="1">
      <c r="A110" s="5" t="s">
        <v>214</v>
      </c>
      <c r="B110" s="38" t="s">
        <v>223</v>
      </c>
      <c r="C110" s="12" t="s">
        <v>76</v>
      </c>
      <c r="D110" s="12" t="s">
        <v>59</v>
      </c>
      <c r="E110" s="23">
        <v>3</v>
      </c>
      <c r="F110" s="23">
        <v>6</v>
      </c>
      <c r="G110" s="23">
        <v>9</v>
      </c>
      <c r="H110" s="23">
        <v>12</v>
      </c>
      <c r="I110" s="23">
        <v>15.5</v>
      </c>
      <c r="J110" s="23">
        <v>19</v>
      </c>
      <c r="K110" s="23">
        <v>22.5</v>
      </c>
      <c r="L110" s="23">
        <v>25</v>
      </c>
      <c r="M110" s="20">
        <f>L110/E110</f>
        <v>8.333333333333334</v>
      </c>
    </row>
    <row r="111" spans="1:13" s="1" customFormat="1" ht="63.75" customHeight="1">
      <c r="A111" s="12" t="s">
        <v>225</v>
      </c>
      <c r="B111" s="39" t="s">
        <v>224</v>
      </c>
      <c r="C111" s="12" t="s">
        <v>77</v>
      </c>
      <c r="D111" s="12" t="s">
        <v>59</v>
      </c>
      <c r="E111" s="23">
        <v>10.3</v>
      </c>
      <c r="F111" s="23">
        <v>13.8</v>
      </c>
      <c r="G111" s="23">
        <v>17</v>
      </c>
      <c r="H111" s="23">
        <v>21</v>
      </c>
      <c r="I111" s="23">
        <v>29</v>
      </c>
      <c r="J111" s="23">
        <v>35</v>
      </c>
      <c r="K111" s="23">
        <v>40</v>
      </c>
      <c r="L111" s="23">
        <v>45</v>
      </c>
      <c r="M111" s="20">
        <f>L111/E111</f>
        <v>4.368932038834951</v>
      </c>
    </row>
    <row r="112" spans="1:13" s="1" customFormat="1" ht="15.75" customHeight="1">
      <c r="A112" s="74" t="s">
        <v>26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6"/>
    </row>
    <row r="113" spans="1:13" s="7" customFormat="1" ht="61.5" customHeight="1">
      <c r="A113" s="15" t="s">
        <v>226</v>
      </c>
      <c r="B113" s="27" t="s">
        <v>230</v>
      </c>
      <c r="C113" s="28" t="s">
        <v>36</v>
      </c>
      <c r="D113" s="12" t="s">
        <v>117</v>
      </c>
      <c r="E113" s="12">
        <v>0.012</v>
      </c>
      <c r="F113" s="12">
        <v>0.088</v>
      </c>
      <c r="G113" s="12">
        <v>0.112</v>
      </c>
      <c r="H113" s="12">
        <v>0.115</v>
      </c>
      <c r="I113" s="12">
        <v>0.115</v>
      </c>
      <c r="J113" s="12">
        <v>0.115</v>
      </c>
      <c r="K113" s="12">
        <v>0.115</v>
      </c>
      <c r="L113" s="12">
        <v>0.115</v>
      </c>
      <c r="M113" s="42">
        <f>L113/E113</f>
        <v>9.583333333333334</v>
      </c>
    </row>
    <row r="114" spans="1:13" s="8" customFormat="1" ht="58.5" customHeight="1">
      <c r="A114" s="108" t="s">
        <v>227</v>
      </c>
      <c r="B114" s="102" t="s">
        <v>229</v>
      </c>
      <c r="C114" s="109" t="s">
        <v>36</v>
      </c>
      <c r="D114" s="108" t="s">
        <v>117</v>
      </c>
      <c r="E114" s="108">
        <v>0.012</v>
      </c>
      <c r="F114" s="108">
        <v>0.088</v>
      </c>
      <c r="G114" s="108">
        <v>0.112</v>
      </c>
      <c r="H114" s="108">
        <v>0.115</v>
      </c>
      <c r="I114" s="108">
        <v>0.115</v>
      </c>
      <c r="J114" s="108">
        <v>0.115</v>
      </c>
      <c r="K114" s="108">
        <v>0.115</v>
      </c>
      <c r="L114" s="108">
        <v>0.115</v>
      </c>
      <c r="M114" s="42">
        <v>1.0902777777777777</v>
      </c>
    </row>
    <row r="115" spans="1:13" s="1" customFormat="1" ht="15.75" customHeight="1" hidden="1">
      <c r="A115" s="108"/>
      <c r="B115" s="102"/>
      <c r="C115" s="110"/>
      <c r="D115" s="111"/>
      <c r="E115" s="108"/>
      <c r="F115" s="108"/>
      <c r="G115" s="108"/>
      <c r="H115" s="108"/>
      <c r="I115" s="108"/>
      <c r="J115" s="108"/>
      <c r="K115" s="108"/>
      <c r="L115" s="108"/>
      <c r="M115" s="42"/>
    </row>
    <row r="116" spans="1:13" s="1" customFormat="1" ht="15.75" customHeight="1">
      <c r="A116" s="74" t="s">
        <v>28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6"/>
    </row>
    <row r="117" spans="1:13" s="1" customFormat="1" ht="153.75" customHeight="1">
      <c r="A117" s="66" t="s">
        <v>228</v>
      </c>
      <c r="B117" s="72" t="s">
        <v>305</v>
      </c>
      <c r="C117" s="12" t="s">
        <v>308</v>
      </c>
      <c r="D117" s="12" t="s">
        <v>59</v>
      </c>
      <c r="E117" s="12" t="s">
        <v>41</v>
      </c>
      <c r="F117" s="23">
        <v>4.1</v>
      </c>
      <c r="G117" s="23">
        <v>3.96</v>
      </c>
      <c r="H117" s="23">
        <v>3.81</v>
      </c>
      <c r="I117" s="23">
        <v>3.68</v>
      </c>
      <c r="J117" s="23">
        <v>3.54</v>
      </c>
      <c r="K117" s="23">
        <v>3.42</v>
      </c>
      <c r="L117" s="23">
        <v>2.5</v>
      </c>
      <c r="M117" s="43" t="s">
        <v>41</v>
      </c>
    </row>
    <row r="118" spans="1:13" s="1" customFormat="1" ht="180" customHeight="1">
      <c r="A118" s="67"/>
      <c r="B118" s="72"/>
      <c r="C118" s="12" t="s">
        <v>309</v>
      </c>
      <c r="D118" s="12" t="s">
        <v>59</v>
      </c>
      <c r="E118" s="12" t="s">
        <v>41</v>
      </c>
      <c r="F118" s="23">
        <v>0.6</v>
      </c>
      <c r="G118" s="23">
        <v>0.6</v>
      </c>
      <c r="H118" s="23">
        <v>0.6</v>
      </c>
      <c r="I118" s="23">
        <v>0.6</v>
      </c>
      <c r="J118" s="23">
        <v>0.74</v>
      </c>
      <c r="K118" s="23">
        <v>0.59</v>
      </c>
      <c r="L118" s="23">
        <v>0.59</v>
      </c>
      <c r="M118" s="43" t="s">
        <v>41</v>
      </c>
    </row>
    <row r="119" spans="1:13" s="1" customFormat="1" ht="47.25" customHeight="1">
      <c r="A119" s="66" t="s">
        <v>231</v>
      </c>
      <c r="B119" s="80" t="s">
        <v>232</v>
      </c>
      <c r="C119" s="12" t="s">
        <v>37</v>
      </c>
      <c r="D119" s="12" t="s">
        <v>32</v>
      </c>
      <c r="E119" s="12">
        <v>623</v>
      </c>
      <c r="F119" s="12">
        <v>628</v>
      </c>
      <c r="G119" s="12">
        <v>640</v>
      </c>
      <c r="H119" s="12">
        <v>645</v>
      </c>
      <c r="I119" s="12">
        <v>660</v>
      </c>
      <c r="J119" s="12">
        <v>675</v>
      </c>
      <c r="K119" s="12">
        <v>690</v>
      </c>
      <c r="L119" s="12">
        <v>705</v>
      </c>
      <c r="M119" s="42">
        <f aca="true" t="shared" si="5" ref="M119:M131">L119/E119</f>
        <v>1.131621187800963</v>
      </c>
    </row>
    <row r="120" spans="1:13" s="1" customFormat="1" ht="62.25" customHeight="1">
      <c r="A120" s="67"/>
      <c r="B120" s="80"/>
      <c r="C120" s="12" t="s">
        <v>118</v>
      </c>
      <c r="D120" s="12" t="s">
        <v>32</v>
      </c>
      <c r="E120" s="12">
        <v>1171</v>
      </c>
      <c r="F120" s="12">
        <v>1276</v>
      </c>
      <c r="G120" s="12">
        <v>1279</v>
      </c>
      <c r="H120" s="12">
        <v>1385</v>
      </c>
      <c r="I120" s="12">
        <v>1440</v>
      </c>
      <c r="J120" s="12">
        <v>1495</v>
      </c>
      <c r="K120" s="12">
        <v>1550</v>
      </c>
      <c r="L120" s="12">
        <v>1605</v>
      </c>
      <c r="M120" s="42">
        <f t="shared" si="5"/>
        <v>1.3706233988044407</v>
      </c>
    </row>
    <row r="121" spans="1:13" s="1" customFormat="1" ht="153" customHeight="1">
      <c r="A121" s="66" t="s">
        <v>233</v>
      </c>
      <c r="B121" s="82" t="s">
        <v>290</v>
      </c>
      <c r="C121" s="12" t="s">
        <v>234</v>
      </c>
      <c r="D121" s="12" t="s">
        <v>59</v>
      </c>
      <c r="E121" s="44">
        <v>157.1</v>
      </c>
      <c r="F121" s="44">
        <v>160.5</v>
      </c>
      <c r="G121" s="44">
        <v>153.4</v>
      </c>
      <c r="H121" s="44">
        <v>159.6</v>
      </c>
      <c r="I121" s="44">
        <v>200</v>
      </c>
      <c r="J121" s="44">
        <v>200</v>
      </c>
      <c r="K121" s="44">
        <v>200</v>
      </c>
      <c r="L121" s="44">
        <v>200</v>
      </c>
      <c r="M121" s="42">
        <f t="shared" si="5"/>
        <v>1.2730744748567793</v>
      </c>
    </row>
    <row r="122" spans="1:13" s="1" customFormat="1" ht="126.75" customHeight="1">
      <c r="A122" s="68"/>
      <c r="B122" s="83"/>
      <c r="C122" s="12" t="s">
        <v>291</v>
      </c>
      <c r="D122" s="12" t="s">
        <v>59</v>
      </c>
      <c r="E122" s="12">
        <v>84.4</v>
      </c>
      <c r="F122" s="12">
        <v>85.8</v>
      </c>
      <c r="G122" s="45">
        <v>82</v>
      </c>
      <c r="H122" s="12">
        <v>86.3</v>
      </c>
      <c r="I122" s="45">
        <v>100</v>
      </c>
      <c r="J122" s="45">
        <v>100</v>
      </c>
      <c r="K122" s="45">
        <v>100</v>
      </c>
      <c r="L122" s="45">
        <v>100</v>
      </c>
      <c r="M122" s="42">
        <f t="shared" si="5"/>
        <v>1.1848341232227488</v>
      </c>
    </row>
    <row r="123" spans="1:13" s="1" customFormat="1" ht="114" customHeight="1">
      <c r="A123" s="67"/>
      <c r="B123" s="84"/>
      <c r="C123" s="12" t="s">
        <v>292</v>
      </c>
      <c r="D123" s="12" t="s">
        <v>59</v>
      </c>
      <c r="E123" s="12">
        <v>44.3</v>
      </c>
      <c r="F123" s="12">
        <v>48.8</v>
      </c>
      <c r="G123" s="12">
        <v>52.4</v>
      </c>
      <c r="H123" s="12">
        <v>70.5</v>
      </c>
      <c r="I123" s="45">
        <v>100</v>
      </c>
      <c r="J123" s="45">
        <v>100</v>
      </c>
      <c r="K123" s="45">
        <v>100</v>
      </c>
      <c r="L123" s="45">
        <v>100</v>
      </c>
      <c r="M123" s="42">
        <f t="shared" si="5"/>
        <v>2.2573363431151243</v>
      </c>
    </row>
    <row r="124" spans="1:13" s="1" customFormat="1" ht="172.5" customHeight="1">
      <c r="A124" s="5" t="s">
        <v>235</v>
      </c>
      <c r="B124" s="32" t="s">
        <v>312</v>
      </c>
      <c r="C124" s="12" t="s">
        <v>236</v>
      </c>
      <c r="D124" s="46" t="s">
        <v>35</v>
      </c>
      <c r="E124" s="46">
        <v>3</v>
      </c>
      <c r="F124" s="46">
        <v>3</v>
      </c>
      <c r="G124" s="46">
        <v>4</v>
      </c>
      <c r="H124" s="46">
        <v>4</v>
      </c>
      <c r="I124" s="46">
        <v>4</v>
      </c>
      <c r="J124" s="46">
        <v>4</v>
      </c>
      <c r="K124" s="46">
        <v>4</v>
      </c>
      <c r="L124" s="46">
        <v>4</v>
      </c>
      <c r="M124" s="42">
        <f t="shared" si="5"/>
        <v>1.3333333333333333</v>
      </c>
    </row>
    <row r="125" spans="1:13" s="1" customFormat="1" ht="74.25" customHeight="1">
      <c r="A125" s="66" t="s">
        <v>237</v>
      </c>
      <c r="B125" s="81" t="s">
        <v>238</v>
      </c>
      <c r="C125" s="12" t="s">
        <v>38</v>
      </c>
      <c r="D125" s="12" t="s">
        <v>119</v>
      </c>
      <c r="E125" s="45">
        <v>8.3</v>
      </c>
      <c r="F125" s="45">
        <v>8.4</v>
      </c>
      <c r="G125" s="45">
        <v>8.7</v>
      </c>
      <c r="H125" s="45">
        <v>9</v>
      </c>
      <c r="I125" s="45">
        <v>9.3</v>
      </c>
      <c r="J125" s="45">
        <v>9.5</v>
      </c>
      <c r="K125" s="45">
        <v>9.5</v>
      </c>
      <c r="L125" s="45">
        <v>9.5</v>
      </c>
      <c r="M125" s="42">
        <v>1.1</v>
      </c>
    </row>
    <row r="126" spans="1:13" s="1" customFormat="1" ht="82.5" customHeight="1">
      <c r="A126" s="68"/>
      <c r="B126" s="81"/>
      <c r="C126" s="12" t="s">
        <v>39</v>
      </c>
      <c r="D126" s="12" t="s">
        <v>119</v>
      </c>
      <c r="E126" s="45">
        <v>8.3</v>
      </c>
      <c r="F126" s="45">
        <v>8.4</v>
      </c>
      <c r="G126" s="45">
        <v>8.7</v>
      </c>
      <c r="H126" s="45">
        <v>9</v>
      </c>
      <c r="I126" s="45">
        <v>9.3</v>
      </c>
      <c r="J126" s="45">
        <v>9.5</v>
      </c>
      <c r="K126" s="45">
        <v>9.5</v>
      </c>
      <c r="L126" s="45">
        <v>9.5</v>
      </c>
      <c r="M126" s="42">
        <v>1.1</v>
      </c>
    </row>
    <row r="127" spans="1:13" s="1" customFormat="1" ht="82.5" customHeight="1">
      <c r="A127" s="68"/>
      <c r="B127" s="81"/>
      <c r="C127" s="12" t="s">
        <v>120</v>
      </c>
      <c r="D127" s="47" t="s">
        <v>40</v>
      </c>
      <c r="E127" s="47">
        <v>616</v>
      </c>
      <c r="F127" s="47">
        <v>381</v>
      </c>
      <c r="G127" s="47">
        <v>223</v>
      </c>
      <c r="H127" s="47">
        <v>220</v>
      </c>
      <c r="I127" s="47">
        <v>210</v>
      </c>
      <c r="J127" s="47">
        <v>200</v>
      </c>
      <c r="K127" s="47">
        <v>195</v>
      </c>
      <c r="L127" s="47">
        <v>190</v>
      </c>
      <c r="M127" s="42">
        <v>0.3</v>
      </c>
    </row>
    <row r="128" spans="1:13" s="1" customFormat="1" ht="97.5" customHeight="1">
      <c r="A128" s="67"/>
      <c r="B128" s="81"/>
      <c r="C128" s="12" t="s">
        <v>302</v>
      </c>
      <c r="D128" s="47" t="s">
        <v>40</v>
      </c>
      <c r="E128" s="47">
        <v>2393</v>
      </c>
      <c r="F128" s="47">
        <v>2011</v>
      </c>
      <c r="G128" s="47">
        <v>193</v>
      </c>
      <c r="H128" s="47">
        <v>185</v>
      </c>
      <c r="I128" s="47">
        <v>180</v>
      </c>
      <c r="J128" s="47">
        <v>175</v>
      </c>
      <c r="K128" s="47">
        <v>170</v>
      </c>
      <c r="L128" s="47">
        <v>164</v>
      </c>
      <c r="M128" s="42">
        <v>0.1</v>
      </c>
    </row>
    <row r="129" spans="1:13" s="1" customFormat="1" ht="147.75" customHeight="1">
      <c r="A129" s="66" t="s">
        <v>239</v>
      </c>
      <c r="B129" s="100" t="s">
        <v>244</v>
      </c>
      <c r="C129" s="18" t="s">
        <v>311</v>
      </c>
      <c r="D129" s="12" t="s">
        <v>59</v>
      </c>
      <c r="E129" s="12" t="s">
        <v>41</v>
      </c>
      <c r="F129" s="12">
        <v>4.1</v>
      </c>
      <c r="G129" s="12">
        <v>3.96</v>
      </c>
      <c r="H129" s="12">
        <v>3.81</v>
      </c>
      <c r="I129" s="12">
        <v>3.68</v>
      </c>
      <c r="J129" s="12">
        <v>3.54</v>
      </c>
      <c r="K129" s="12">
        <v>3.42</v>
      </c>
      <c r="L129" s="12">
        <v>2.5</v>
      </c>
      <c r="M129" s="42">
        <v>0</v>
      </c>
    </row>
    <row r="130" spans="1:13" s="1" customFormat="1" ht="167.25" customHeight="1">
      <c r="A130" s="67"/>
      <c r="B130" s="101"/>
      <c r="C130" s="18" t="s">
        <v>313</v>
      </c>
      <c r="D130" s="12" t="s">
        <v>59</v>
      </c>
      <c r="E130" s="47" t="s">
        <v>41</v>
      </c>
      <c r="F130" s="12">
        <v>0.6</v>
      </c>
      <c r="G130" s="12">
        <v>0.6</v>
      </c>
      <c r="H130" s="12">
        <v>0.6</v>
      </c>
      <c r="I130" s="12">
        <v>0.6</v>
      </c>
      <c r="J130" s="12">
        <v>0.74</v>
      </c>
      <c r="K130" s="12">
        <v>0.59</v>
      </c>
      <c r="L130" s="12">
        <v>0.59</v>
      </c>
      <c r="M130" s="42">
        <v>0</v>
      </c>
    </row>
    <row r="131" spans="1:13" s="1" customFormat="1" ht="189.75" customHeight="1">
      <c r="A131" s="5" t="s">
        <v>240</v>
      </c>
      <c r="B131" s="37" t="s">
        <v>243</v>
      </c>
      <c r="C131" s="51" t="s">
        <v>293</v>
      </c>
      <c r="D131" s="12" t="s">
        <v>59</v>
      </c>
      <c r="E131" s="45">
        <v>54</v>
      </c>
      <c r="F131" s="45">
        <v>66</v>
      </c>
      <c r="G131" s="45">
        <v>70</v>
      </c>
      <c r="H131" s="45">
        <v>75</v>
      </c>
      <c r="I131" s="45">
        <v>80</v>
      </c>
      <c r="J131" s="45">
        <v>85</v>
      </c>
      <c r="K131" s="45">
        <v>88</v>
      </c>
      <c r="L131" s="45">
        <v>93</v>
      </c>
      <c r="M131" s="42">
        <f t="shared" si="5"/>
        <v>1.7222222222222223</v>
      </c>
    </row>
    <row r="132" spans="1:13" s="1" customFormat="1" ht="29.25" customHeight="1">
      <c r="A132" s="74" t="s">
        <v>29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6"/>
    </row>
    <row r="133" spans="1:13" s="1" customFormat="1" ht="249" customHeight="1">
      <c r="A133" s="5" t="s">
        <v>241</v>
      </c>
      <c r="B133" s="38" t="s">
        <v>246</v>
      </c>
      <c r="C133" s="12" t="s">
        <v>30</v>
      </c>
      <c r="D133" s="12" t="s">
        <v>149</v>
      </c>
      <c r="E133" s="23">
        <v>41</v>
      </c>
      <c r="F133" s="23">
        <v>55</v>
      </c>
      <c r="G133" s="23">
        <v>55</v>
      </c>
      <c r="H133" s="23">
        <v>54</v>
      </c>
      <c r="I133" s="23">
        <v>53</v>
      </c>
      <c r="J133" s="23">
        <v>52</v>
      </c>
      <c r="K133" s="23">
        <v>51</v>
      </c>
      <c r="L133" s="23">
        <v>50</v>
      </c>
      <c r="M133" s="20">
        <f>L133/E133</f>
        <v>1.2195121951219512</v>
      </c>
    </row>
    <row r="134" spans="1:13" s="1" customFormat="1" ht="225" customHeight="1">
      <c r="A134" s="5" t="s">
        <v>242</v>
      </c>
      <c r="B134" s="37" t="s">
        <v>245</v>
      </c>
      <c r="C134" s="12" t="s">
        <v>297</v>
      </c>
      <c r="D134" s="12" t="s">
        <v>59</v>
      </c>
      <c r="E134" s="23">
        <v>93.5</v>
      </c>
      <c r="F134" s="23">
        <v>94</v>
      </c>
      <c r="G134" s="23">
        <v>95</v>
      </c>
      <c r="H134" s="23">
        <v>95.5</v>
      </c>
      <c r="I134" s="23">
        <v>96</v>
      </c>
      <c r="J134" s="23">
        <v>96.5</v>
      </c>
      <c r="K134" s="23">
        <v>97</v>
      </c>
      <c r="L134" s="23">
        <v>98</v>
      </c>
      <c r="M134" s="20">
        <f>L134/E134</f>
        <v>1.0481283422459893</v>
      </c>
    </row>
    <row r="135" spans="1:13" s="1" customFormat="1" ht="408.75" customHeight="1">
      <c r="A135" s="5" t="s">
        <v>247</v>
      </c>
      <c r="B135" s="37" t="s">
        <v>248</v>
      </c>
      <c r="C135" s="12" t="s">
        <v>254</v>
      </c>
      <c r="D135" s="12" t="s">
        <v>59</v>
      </c>
      <c r="E135" s="23">
        <v>97</v>
      </c>
      <c r="F135" s="23">
        <v>97.5</v>
      </c>
      <c r="G135" s="29">
        <v>98</v>
      </c>
      <c r="H135" s="29">
        <v>98</v>
      </c>
      <c r="I135" s="23">
        <v>98</v>
      </c>
      <c r="J135" s="23">
        <v>98</v>
      </c>
      <c r="K135" s="23">
        <v>98</v>
      </c>
      <c r="L135" s="23">
        <v>98</v>
      </c>
      <c r="M135" s="20">
        <f>L135/E135</f>
        <v>1.0103092783505154</v>
      </c>
    </row>
    <row r="136" spans="1:13" s="1" customFormat="1" ht="230.25" customHeight="1">
      <c r="A136" s="5" t="s">
        <v>249</v>
      </c>
      <c r="B136" s="37" t="s">
        <v>255</v>
      </c>
      <c r="C136" s="12" t="s">
        <v>256</v>
      </c>
      <c r="D136" s="12" t="s">
        <v>59</v>
      </c>
      <c r="E136" s="23">
        <v>104</v>
      </c>
      <c r="F136" s="23">
        <v>105</v>
      </c>
      <c r="G136" s="23">
        <v>103</v>
      </c>
      <c r="H136" s="23">
        <v>102</v>
      </c>
      <c r="I136" s="23">
        <v>103</v>
      </c>
      <c r="J136" s="23">
        <v>102</v>
      </c>
      <c r="K136" s="23">
        <v>103</v>
      </c>
      <c r="L136" s="23">
        <v>103</v>
      </c>
      <c r="M136" s="20">
        <f>L136/E136</f>
        <v>0.9903846153846154</v>
      </c>
    </row>
    <row r="137" spans="1:13" s="1" customFormat="1" ht="110.25" customHeight="1">
      <c r="A137" s="5" t="s">
        <v>250</v>
      </c>
      <c r="B137" s="37" t="s">
        <v>253</v>
      </c>
      <c r="C137" s="12" t="s">
        <v>31</v>
      </c>
      <c r="D137" s="12" t="s">
        <v>32</v>
      </c>
      <c r="E137" s="23">
        <v>20</v>
      </c>
      <c r="F137" s="23">
        <v>40</v>
      </c>
      <c r="G137" s="23">
        <v>40</v>
      </c>
      <c r="H137" s="23">
        <v>40</v>
      </c>
      <c r="I137" s="23">
        <v>40</v>
      </c>
      <c r="J137" s="23">
        <v>40</v>
      </c>
      <c r="K137" s="23">
        <v>40</v>
      </c>
      <c r="L137" s="23">
        <v>40</v>
      </c>
      <c r="M137" s="20">
        <f>L137/E137</f>
        <v>2</v>
      </c>
    </row>
    <row r="138" spans="1:13" s="1" customFormat="1" ht="12.75" customHeight="1">
      <c r="A138" s="74" t="s">
        <v>33</v>
      </c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6"/>
    </row>
    <row r="139" spans="1:13" s="1" customFormat="1" ht="120" customHeight="1">
      <c r="A139" s="15" t="s">
        <v>251</v>
      </c>
      <c r="B139" s="26" t="s">
        <v>257</v>
      </c>
      <c r="C139" s="12" t="s">
        <v>294</v>
      </c>
      <c r="D139" s="12" t="s">
        <v>59</v>
      </c>
      <c r="E139" s="29">
        <v>70</v>
      </c>
      <c r="F139" s="29">
        <v>74</v>
      </c>
      <c r="G139" s="29">
        <v>78</v>
      </c>
      <c r="H139" s="29">
        <v>82</v>
      </c>
      <c r="I139" s="29">
        <v>86</v>
      </c>
      <c r="J139" s="29">
        <v>89</v>
      </c>
      <c r="K139" s="29">
        <v>92</v>
      </c>
      <c r="L139" s="29">
        <v>95</v>
      </c>
      <c r="M139" s="20">
        <f>L139/E139</f>
        <v>1.3571428571428572</v>
      </c>
    </row>
    <row r="140" spans="1:13" s="1" customFormat="1" ht="284.25" customHeight="1">
      <c r="A140" s="6" t="s">
        <v>252</v>
      </c>
      <c r="B140" s="41" t="s">
        <v>258</v>
      </c>
      <c r="C140" s="15" t="s">
        <v>259</v>
      </c>
      <c r="D140" s="15" t="s">
        <v>35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 t="s">
        <v>41</v>
      </c>
    </row>
    <row r="141" spans="1:13" s="1" customFormat="1" ht="87" customHeight="1">
      <c r="A141" s="77" t="s">
        <v>260</v>
      </c>
      <c r="B141" s="61" t="s">
        <v>261</v>
      </c>
      <c r="C141" s="15" t="s">
        <v>262</v>
      </c>
      <c r="D141" s="15" t="s">
        <v>59</v>
      </c>
      <c r="E141" s="48">
        <v>0.6</v>
      </c>
      <c r="F141" s="48">
        <v>23</v>
      </c>
      <c r="G141" s="48">
        <v>47</v>
      </c>
      <c r="H141" s="48">
        <v>55</v>
      </c>
      <c r="I141" s="48">
        <v>63</v>
      </c>
      <c r="J141" s="48">
        <v>69</v>
      </c>
      <c r="K141" s="48">
        <v>74</v>
      </c>
      <c r="L141" s="48">
        <v>79</v>
      </c>
      <c r="M141" s="20">
        <f aca="true" t="shared" si="6" ref="M141:M148">L141/E141</f>
        <v>131.66666666666669</v>
      </c>
    </row>
    <row r="142" spans="1:13" s="1" customFormat="1" ht="89.25" customHeight="1">
      <c r="A142" s="78"/>
      <c r="B142" s="62"/>
      <c r="C142" s="12" t="s">
        <v>263</v>
      </c>
      <c r="D142" s="15" t="s">
        <v>59</v>
      </c>
      <c r="E142" s="49">
        <v>70</v>
      </c>
      <c r="F142" s="49">
        <v>74</v>
      </c>
      <c r="G142" s="49">
        <v>78</v>
      </c>
      <c r="H142" s="49">
        <v>82</v>
      </c>
      <c r="I142" s="49">
        <v>86</v>
      </c>
      <c r="J142" s="49">
        <v>89</v>
      </c>
      <c r="K142" s="49">
        <v>92</v>
      </c>
      <c r="L142" s="49">
        <v>95</v>
      </c>
      <c r="M142" s="20">
        <f t="shared" si="6"/>
        <v>1.3571428571428572</v>
      </c>
    </row>
    <row r="143" spans="1:13" s="1" customFormat="1" ht="61.5" customHeight="1">
      <c r="A143" s="78"/>
      <c r="B143" s="62"/>
      <c r="C143" s="15" t="s">
        <v>1</v>
      </c>
      <c r="D143" s="15" t="s">
        <v>0</v>
      </c>
      <c r="E143" s="48">
        <v>0</v>
      </c>
      <c r="F143" s="48">
        <v>0</v>
      </c>
      <c r="G143" s="48">
        <v>0.2</v>
      </c>
      <c r="H143" s="48">
        <v>3</v>
      </c>
      <c r="I143" s="48">
        <v>6</v>
      </c>
      <c r="J143" s="48">
        <v>9</v>
      </c>
      <c r="K143" s="48">
        <v>12</v>
      </c>
      <c r="L143" s="48">
        <v>15</v>
      </c>
      <c r="M143" s="20" t="s">
        <v>41</v>
      </c>
    </row>
    <row r="144" spans="1:13" s="1" customFormat="1" ht="87" customHeight="1">
      <c r="A144" s="78"/>
      <c r="B144" s="62"/>
      <c r="C144" s="15" t="s">
        <v>122</v>
      </c>
      <c r="D144" s="15" t="s">
        <v>59</v>
      </c>
      <c r="E144" s="48">
        <v>5</v>
      </c>
      <c r="F144" s="48">
        <v>15</v>
      </c>
      <c r="G144" s="48">
        <v>20</v>
      </c>
      <c r="H144" s="48">
        <v>30</v>
      </c>
      <c r="I144" s="48">
        <v>35</v>
      </c>
      <c r="J144" s="48">
        <v>50</v>
      </c>
      <c r="K144" s="48">
        <v>60</v>
      </c>
      <c r="L144" s="48">
        <v>70</v>
      </c>
      <c r="M144" s="20">
        <f t="shared" si="6"/>
        <v>14</v>
      </c>
    </row>
    <row r="145" spans="1:13" s="1" customFormat="1" ht="102" customHeight="1">
      <c r="A145" s="79"/>
      <c r="B145" s="65"/>
      <c r="C145" s="15" t="s">
        <v>123</v>
      </c>
      <c r="D145" s="15" t="s">
        <v>59</v>
      </c>
      <c r="E145" s="48">
        <v>5</v>
      </c>
      <c r="F145" s="48">
        <v>15</v>
      </c>
      <c r="G145" s="48">
        <v>20</v>
      </c>
      <c r="H145" s="48">
        <v>30</v>
      </c>
      <c r="I145" s="48">
        <v>35</v>
      </c>
      <c r="J145" s="48">
        <v>40</v>
      </c>
      <c r="K145" s="48">
        <v>45</v>
      </c>
      <c r="L145" s="48">
        <v>50</v>
      </c>
      <c r="M145" s="20">
        <f t="shared" si="6"/>
        <v>10</v>
      </c>
    </row>
    <row r="146" spans="1:13" s="1" customFormat="1" ht="129" customHeight="1">
      <c r="A146" s="77" t="s">
        <v>264</v>
      </c>
      <c r="B146" s="61" t="s">
        <v>265</v>
      </c>
      <c r="C146" s="15" t="s">
        <v>2</v>
      </c>
      <c r="D146" s="15" t="s">
        <v>59</v>
      </c>
      <c r="E146" s="48">
        <v>25</v>
      </c>
      <c r="F146" s="48">
        <v>38</v>
      </c>
      <c r="G146" s="48">
        <v>50</v>
      </c>
      <c r="H146" s="48">
        <v>88</v>
      </c>
      <c r="I146" s="48">
        <v>88</v>
      </c>
      <c r="J146" s="48">
        <v>88</v>
      </c>
      <c r="K146" s="48">
        <v>88</v>
      </c>
      <c r="L146" s="48">
        <v>88</v>
      </c>
      <c r="M146" s="20">
        <f t="shared" si="6"/>
        <v>3.52</v>
      </c>
    </row>
    <row r="147" spans="1:13" s="1" customFormat="1" ht="33" customHeight="1">
      <c r="A147" s="78"/>
      <c r="B147" s="62"/>
      <c r="C147" s="15" t="s">
        <v>3</v>
      </c>
      <c r="D147" s="15" t="s">
        <v>60</v>
      </c>
      <c r="E147" s="48">
        <v>30</v>
      </c>
      <c r="F147" s="48">
        <v>25</v>
      </c>
      <c r="G147" s="48">
        <v>23</v>
      </c>
      <c r="H147" s="48">
        <v>21</v>
      </c>
      <c r="I147" s="48">
        <v>20</v>
      </c>
      <c r="J147" s="48">
        <v>19</v>
      </c>
      <c r="K147" s="48">
        <v>18</v>
      </c>
      <c r="L147" s="48">
        <v>17</v>
      </c>
      <c r="M147" s="20">
        <f t="shared" si="6"/>
        <v>0.5666666666666667</v>
      </c>
    </row>
    <row r="148" spans="1:13" s="1" customFormat="1" ht="174.75" customHeight="1">
      <c r="A148" s="79"/>
      <c r="B148" s="65"/>
      <c r="C148" s="15" t="s">
        <v>266</v>
      </c>
      <c r="D148" s="15" t="s">
        <v>59</v>
      </c>
      <c r="E148" s="48">
        <v>2</v>
      </c>
      <c r="F148" s="48">
        <v>3.2</v>
      </c>
      <c r="G148" s="48">
        <v>3.9</v>
      </c>
      <c r="H148" s="48">
        <v>6.3</v>
      </c>
      <c r="I148" s="48">
        <v>7.1</v>
      </c>
      <c r="J148" s="48">
        <v>7.9</v>
      </c>
      <c r="K148" s="48">
        <v>8.7</v>
      </c>
      <c r="L148" s="48">
        <v>9.5</v>
      </c>
      <c r="M148" s="20">
        <f t="shared" si="6"/>
        <v>4.75</v>
      </c>
    </row>
    <row r="149" spans="1:13" s="1" customFormat="1" ht="12.75" customHeight="1">
      <c r="A149" s="74" t="s">
        <v>124</v>
      </c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6"/>
    </row>
    <row r="150" spans="1:13" s="1" customFormat="1" ht="136.5" customHeight="1">
      <c r="A150" s="77" t="s">
        <v>267</v>
      </c>
      <c r="B150" s="61" t="s">
        <v>268</v>
      </c>
      <c r="C150" s="15" t="s">
        <v>46</v>
      </c>
      <c r="D150" s="15" t="s">
        <v>59</v>
      </c>
      <c r="E150" s="19">
        <v>84.6</v>
      </c>
      <c r="F150" s="19">
        <v>76.6</v>
      </c>
      <c r="G150" s="19">
        <v>79.3</v>
      </c>
      <c r="H150" s="19">
        <v>86.3</v>
      </c>
      <c r="I150" s="19">
        <v>100</v>
      </c>
      <c r="J150" s="19">
        <v>100</v>
      </c>
      <c r="K150" s="19">
        <v>100</v>
      </c>
      <c r="L150" s="19">
        <v>100</v>
      </c>
      <c r="M150" s="20">
        <f>L150/E150</f>
        <v>1.182033096926714</v>
      </c>
    </row>
    <row r="151" spans="1:13" s="1" customFormat="1" ht="129" customHeight="1">
      <c r="A151" s="79"/>
      <c r="B151" s="65"/>
      <c r="C151" s="15" t="s">
        <v>47</v>
      </c>
      <c r="D151" s="15" t="s">
        <v>59</v>
      </c>
      <c r="E151" s="19">
        <v>44.8</v>
      </c>
      <c r="F151" s="19">
        <v>51</v>
      </c>
      <c r="G151" s="19">
        <v>52.4</v>
      </c>
      <c r="H151" s="19">
        <v>70.5</v>
      </c>
      <c r="I151" s="19">
        <v>100</v>
      </c>
      <c r="J151" s="19">
        <v>100</v>
      </c>
      <c r="K151" s="19">
        <v>100</v>
      </c>
      <c r="L151" s="19">
        <v>100</v>
      </c>
      <c r="M151" s="20">
        <f>L151/E151</f>
        <v>2.232142857142857</v>
      </c>
    </row>
    <row r="152" spans="1:13" s="1" customFormat="1" ht="56.25" customHeight="1">
      <c r="A152" s="77" t="s">
        <v>269</v>
      </c>
      <c r="B152" s="100" t="s">
        <v>270</v>
      </c>
      <c r="C152" s="15" t="s">
        <v>295</v>
      </c>
      <c r="D152" s="15" t="s">
        <v>127</v>
      </c>
      <c r="E152" s="48">
        <v>331</v>
      </c>
      <c r="F152" s="48">
        <v>329</v>
      </c>
      <c r="G152" s="48">
        <v>331</v>
      </c>
      <c r="H152" s="48">
        <v>332</v>
      </c>
      <c r="I152" s="48">
        <v>332</v>
      </c>
      <c r="J152" s="48">
        <v>333</v>
      </c>
      <c r="K152" s="48">
        <v>333</v>
      </c>
      <c r="L152" s="48">
        <v>333</v>
      </c>
      <c r="M152" s="20">
        <f aca="true" t="shared" si="7" ref="M152:M163">L152/E152</f>
        <v>1.0060422960725075</v>
      </c>
    </row>
    <row r="153" spans="1:13" s="1" customFormat="1" ht="47.25" customHeight="1">
      <c r="A153" s="78"/>
      <c r="B153" s="107"/>
      <c r="C153" s="15" t="s">
        <v>52</v>
      </c>
      <c r="D153" s="15" t="s">
        <v>53</v>
      </c>
      <c r="E153" s="48">
        <v>12.7</v>
      </c>
      <c r="F153" s="48">
        <v>12</v>
      </c>
      <c r="G153" s="48">
        <v>11.7</v>
      </c>
      <c r="H153" s="48">
        <v>11.6</v>
      </c>
      <c r="I153" s="48">
        <v>11.6</v>
      </c>
      <c r="J153" s="48">
        <v>11.5</v>
      </c>
      <c r="K153" s="48">
        <v>11.5</v>
      </c>
      <c r="L153" s="48">
        <v>11.5</v>
      </c>
      <c r="M153" s="20">
        <f t="shared" si="7"/>
        <v>0.9055118110236221</v>
      </c>
    </row>
    <row r="154" spans="1:13" s="1" customFormat="1" ht="86.25" customHeight="1">
      <c r="A154" s="78"/>
      <c r="B154" s="107"/>
      <c r="C154" s="15" t="s">
        <v>63</v>
      </c>
      <c r="D154" s="15" t="s">
        <v>53</v>
      </c>
      <c r="E154" s="48">
        <v>11.6</v>
      </c>
      <c r="F154" s="48">
        <v>10</v>
      </c>
      <c r="G154" s="48">
        <v>9.2</v>
      </c>
      <c r="H154" s="48">
        <v>9.2</v>
      </c>
      <c r="I154" s="48">
        <v>9.1</v>
      </c>
      <c r="J154" s="48">
        <v>9.1</v>
      </c>
      <c r="K154" s="48">
        <v>9.1</v>
      </c>
      <c r="L154" s="48">
        <v>9.1</v>
      </c>
      <c r="M154" s="20">
        <f t="shared" si="7"/>
        <v>0.7844827586206896</v>
      </c>
    </row>
    <row r="155" spans="1:13" s="1" customFormat="1" ht="107.25" customHeight="1">
      <c r="A155" s="79"/>
      <c r="B155" s="101"/>
      <c r="C155" s="15" t="s">
        <v>128</v>
      </c>
      <c r="D155" s="15" t="s">
        <v>59</v>
      </c>
      <c r="E155" s="48">
        <v>54.3</v>
      </c>
      <c r="F155" s="48">
        <v>59.8</v>
      </c>
      <c r="G155" s="48">
        <v>49.4</v>
      </c>
      <c r="H155" s="48">
        <v>49.5</v>
      </c>
      <c r="I155" s="48">
        <v>50.7</v>
      </c>
      <c r="J155" s="48">
        <v>50.8</v>
      </c>
      <c r="K155" s="48">
        <v>50.8</v>
      </c>
      <c r="L155" s="48">
        <v>50.8</v>
      </c>
      <c r="M155" s="20">
        <f t="shared" si="7"/>
        <v>0.9355432780847145</v>
      </c>
    </row>
    <row r="156" spans="1:13" s="1" customFormat="1" ht="57.75" customHeight="1">
      <c r="A156" s="77" t="s">
        <v>271</v>
      </c>
      <c r="B156" s="100" t="s">
        <v>273</v>
      </c>
      <c r="C156" s="15" t="s">
        <v>54</v>
      </c>
      <c r="D156" s="15" t="s">
        <v>55</v>
      </c>
      <c r="E156" s="48">
        <v>0.603</v>
      </c>
      <c r="F156" s="48">
        <v>0.699</v>
      </c>
      <c r="G156" s="48">
        <v>0.669</v>
      </c>
      <c r="H156" s="48">
        <v>0.669</v>
      </c>
      <c r="I156" s="48">
        <v>0.669</v>
      </c>
      <c r="J156" s="48">
        <v>0.669</v>
      </c>
      <c r="K156" s="48">
        <v>0.669</v>
      </c>
      <c r="L156" s="48">
        <v>0.669</v>
      </c>
      <c r="M156" s="20">
        <f t="shared" si="7"/>
        <v>1.1094527363184081</v>
      </c>
    </row>
    <row r="157" spans="1:13" s="1" customFormat="1" ht="57.75" customHeight="1">
      <c r="A157" s="78"/>
      <c r="B157" s="107"/>
      <c r="C157" s="15" t="s">
        <v>64</v>
      </c>
      <c r="D157" s="15" t="s">
        <v>56</v>
      </c>
      <c r="E157" s="48">
        <v>0.483</v>
      </c>
      <c r="F157" s="48">
        <v>0.605</v>
      </c>
      <c r="G157" s="48">
        <v>0.574</v>
      </c>
      <c r="H157" s="48">
        <v>0.574</v>
      </c>
      <c r="I157" s="48">
        <v>0.574</v>
      </c>
      <c r="J157" s="48">
        <v>0.574</v>
      </c>
      <c r="K157" s="48">
        <v>0.574</v>
      </c>
      <c r="L157" s="48">
        <v>0.574</v>
      </c>
      <c r="M157" s="20">
        <f t="shared" si="7"/>
        <v>1.1884057971014492</v>
      </c>
    </row>
    <row r="158" spans="1:13" s="1" customFormat="1" ht="101.25" customHeight="1">
      <c r="A158" s="79"/>
      <c r="B158" s="101"/>
      <c r="C158" s="15" t="s">
        <v>129</v>
      </c>
      <c r="D158" s="15" t="s">
        <v>59</v>
      </c>
      <c r="E158" s="48">
        <v>2.8</v>
      </c>
      <c r="F158" s="48">
        <v>9.2</v>
      </c>
      <c r="G158" s="48">
        <v>8.1</v>
      </c>
      <c r="H158" s="48">
        <v>8.6</v>
      </c>
      <c r="I158" s="48">
        <v>8</v>
      </c>
      <c r="J158" s="48">
        <v>8</v>
      </c>
      <c r="K158" s="48">
        <v>8</v>
      </c>
      <c r="L158" s="48">
        <v>8</v>
      </c>
      <c r="M158" s="20">
        <f t="shared" si="7"/>
        <v>2.857142857142857</v>
      </c>
    </row>
    <row r="159" spans="1:13" s="1" customFormat="1" ht="42" customHeight="1">
      <c r="A159" s="77" t="s">
        <v>272</v>
      </c>
      <c r="B159" s="58" t="s">
        <v>65</v>
      </c>
      <c r="C159" s="15" t="s">
        <v>57</v>
      </c>
      <c r="D159" s="15" t="s">
        <v>58</v>
      </c>
      <c r="E159" s="48">
        <v>0.355</v>
      </c>
      <c r="F159" s="48">
        <v>0.353</v>
      </c>
      <c r="G159" s="48">
        <v>0.342</v>
      </c>
      <c r="H159" s="48">
        <v>0.342</v>
      </c>
      <c r="I159" s="48">
        <v>0.34</v>
      </c>
      <c r="J159" s="48">
        <v>0.335</v>
      </c>
      <c r="K159" s="48">
        <v>0.33</v>
      </c>
      <c r="L159" s="48">
        <v>0.33</v>
      </c>
      <c r="M159" s="20">
        <f t="shared" si="7"/>
        <v>0.9295774647887325</v>
      </c>
    </row>
    <row r="160" spans="1:13" s="1" customFormat="1" ht="112.5" customHeight="1">
      <c r="A160" s="78"/>
      <c r="B160" s="96"/>
      <c r="C160" s="15" t="s">
        <v>125</v>
      </c>
      <c r="D160" s="15" t="s">
        <v>59</v>
      </c>
      <c r="E160" s="48">
        <v>6</v>
      </c>
      <c r="F160" s="48">
        <v>5.7</v>
      </c>
      <c r="G160" s="48">
        <v>6.2</v>
      </c>
      <c r="H160" s="48">
        <v>6</v>
      </c>
      <c r="I160" s="48">
        <v>5.5</v>
      </c>
      <c r="J160" s="48">
        <v>5.5</v>
      </c>
      <c r="K160" s="48">
        <v>5.5</v>
      </c>
      <c r="L160" s="48">
        <v>5.5</v>
      </c>
      <c r="M160" s="50">
        <f t="shared" si="7"/>
        <v>0.9166666666666666</v>
      </c>
    </row>
    <row r="161" spans="1:13" s="1" customFormat="1" ht="105.75" customHeight="1">
      <c r="A161" s="79"/>
      <c r="B161" s="59"/>
      <c r="C161" s="15" t="s">
        <v>126</v>
      </c>
      <c r="D161" s="15" t="s">
        <v>59</v>
      </c>
      <c r="E161" s="48">
        <v>0.5</v>
      </c>
      <c r="F161" s="48">
        <v>0.9</v>
      </c>
      <c r="G161" s="48">
        <v>2.9</v>
      </c>
      <c r="H161" s="48">
        <v>2.8</v>
      </c>
      <c r="I161" s="48">
        <v>2.8</v>
      </c>
      <c r="J161" s="48">
        <v>2.7</v>
      </c>
      <c r="K161" s="48">
        <v>2.7</v>
      </c>
      <c r="L161" s="48">
        <v>2.7</v>
      </c>
      <c r="M161" s="50">
        <f t="shared" si="7"/>
        <v>5.4</v>
      </c>
    </row>
    <row r="162" spans="1:13" s="1" customFormat="1" ht="102.75" customHeight="1">
      <c r="A162" s="6" t="s">
        <v>274</v>
      </c>
      <c r="B162" s="26" t="s">
        <v>276</v>
      </c>
      <c r="C162" s="15" t="s">
        <v>130</v>
      </c>
      <c r="D162" s="15" t="s">
        <v>59</v>
      </c>
      <c r="E162" s="48">
        <v>68.4</v>
      </c>
      <c r="F162" s="48">
        <v>72</v>
      </c>
      <c r="G162" s="48">
        <v>73</v>
      </c>
      <c r="H162" s="48">
        <v>74</v>
      </c>
      <c r="I162" s="48">
        <v>75</v>
      </c>
      <c r="J162" s="48">
        <v>76</v>
      </c>
      <c r="K162" s="48">
        <v>77</v>
      </c>
      <c r="L162" s="48">
        <v>78</v>
      </c>
      <c r="M162" s="50">
        <f t="shared" si="7"/>
        <v>1.1403508771929824</v>
      </c>
    </row>
    <row r="163" spans="1:13" s="1" customFormat="1" ht="88.5" customHeight="1">
      <c r="A163" s="12" t="s">
        <v>275</v>
      </c>
      <c r="B163" s="41" t="s">
        <v>277</v>
      </c>
      <c r="C163" s="12" t="s">
        <v>278</v>
      </c>
      <c r="D163" s="15" t="s">
        <v>59</v>
      </c>
      <c r="E163" s="48">
        <v>100</v>
      </c>
      <c r="F163" s="48">
        <v>100</v>
      </c>
      <c r="G163" s="48">
        <v>100</v>
      </c>
      <c r="H163" s="48">
        <v>100</v>
      </c>
      <c r="I163" s="48">
        <v>100</v>
      </c>
      <c r="J163" s="48">
        <v>100</v>
      </c>
      <c r="K163" s="48">
        <v>100</v>
      </c>
      <c r="L163" s="48">
        <v>100</v>
      </c>
      <c r="M163" s="50">
        <f t="shared" si="7"/>
        <v>1</v>
      </c>
    </row>
    <row r="164" spans="1:13" ht="15.75" customHeight="1">
      <c r="A164" s="74" t="s">
        <v>132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6"/>
    </row>
    <row r="165" spans="1:13" s="7" customFormat="1" ht="63" customHeight="1">
      <c r="A165" s="77" t="s">
        <v>279</v>
      </c>
      <c r="B165" s="60" t="s">
        <v>281</v>
      </c>
      <c r="C165" s="12" t="s">
        <v>92</v>
      </c>
      <c r="D165" s="12" t="s">
        <v>61</v>
      </c>
      <c r="E165" s="30">
        <v>6.4</v>
      </c>
      <c r="F165" s="30">
        <v>6.4</v>
      </c>
      <c r="G165" s="30">
        <v>6.3</v>
      </c>
      <c r="H165" s="30">
        <v>6.3</v>
      </c>
      <c r="I165" s="30">
        <v>6.2</v>
      </c>
      <c r="J165" s="30">
        <v>6.2</v>
      </c>
      <c r="K165" s="30">
        <v>6.1</v>
      </c>
      <c r="L165" s="30">
        <v>6.1</v>
      </c>
      <c r="M165" s="31">
        <f>L165/E165</f>
        <v>0.9531249999999999</v>
      </c>
    </row>
    <row r="166" spans="1:13" s="7" customFormat="1" ht="63" customHeight="1">
      <c r="A166" s="78"/>
      <c r="B166" s="60"/>
      <c r="C166" s="12" t="s">
        <v>93</v>
      </c>
      <c r="D166" s="12" t="s">
        <v>62</v>
      </c>
      <c r="E166" s="30">
        <v>12.9</v>
      </c>
      <c r="F166" s="30">
        <v>12.8</v>
      </c>
      <c r="G166" s="30">
        <v>12.9</v>
      </c>
      <c r="H166" s="30">
        <v>12.8</v>
      </c>
      <c r="I166" s="30">
        <v>12.9</v>
      </c>
      <c r="J166" s="30">
        <v>12.9</v>
      </c>
      <c r="K166" s="30">
        <v>12.9</v>
      </c>
      <c r="L166" s="30">
        <v>12.8</v>
      </c>
      <c r="M166" s="31">
        <f>L166/E166</f>
        <v>0.9922480620155039</v>
      </c>
    </row>
    <row r="167" spans="1:13" s="7" customFormat="1" ht="78" customHeight="1">
      <c r="A167" s="79"/>
      <c r="B167" s="60"/>
      <c r="C167" s="12" t="s">
        <v>115</v>
      </c>
      <c r="D167" s="12" t="s">
        <v>285</v>
      </c>
      <c r="E167" s="30">
        <v>3.9</v>
      </c>
      <c r="F167" s="30">
        <v>3.5</v>
      </c>
      <c r="G167" s="30">
        <v>3.3</v>
      </c>
      <c r="H167" s="30">
        <v>3.2</v>
      </c>
      <c r="I167" s="30">
        <v>3.15</v>
      </c>
      <c r="J167" s="30">
        <v>3.05</v>
      </c>
      <c r="K167" s="30">
        <v>3</v>
      </c>
      <c r="L167" s="30">
        <v>2.9</v>
      </c>
      <c r="M167" s="31">
        <f>L167/E167</f>
        <v>0.7435897435897436</v>
      </c>
    </row>
    <row r="168" spans="1:13" s="7" customFormat="1" ht="100.5" customHeight="1">
      <c r="A168" s="77" t="s">
        <v>280</v>
      </c>
      <c r="B168" s="60" t="s">
        <v>282</v>
      </c>
      <c r="C168" s="12" t="s">
        <v>111</v>
      </c>
      <c r="D168" s="12" t="s">
        <v>310</v>
      </c>
      <c r="E168" s="30">
        <v>715</v>
      </c>
      <c r="F168" s="30">
        <v>720</v>
      </c>
      <c r="G168" s="30">
        <v>720</v>
      </c>
      <c r="H168" s="30">
        <v>725</v>
      </c>
      <c r="I168" s="30">
        <v>730</v>
      </c>
      <c r="J168" s="30">
        <v>740</v>
      </c>
      <c r="K168" s="30">
        <v>750</v>
      </c>
      <c r="L168" s="30">
        <v>765</v>
      </c>
      <c r="M168" s="31">
        <f>L168/E168</f>
        <v>1.06993006993007</v>
      </c>
    </row>
    <row r="169" spans="1:13" s="7" customFormat="1" ht="113.25" customHeight="1">
      <c r="A169" s="78"/>
      <c r="B169" s="60"/>
      <c r="C169" s="12" t="s">
        <v>296</v>
      </c>
      <c r="D169" s="12" t="s">
        <v>59</v>
      </c>
      <c r="E169" s="30">
        <v>50</v>
      </c>
      <c r="F169" s="30">
        <v>55</v>
      </c>
      <c r="G169" s="30">
        <v>55</v>
      </c>
      <c r="H169" s="30">
        <v>60</v>
      </c>
      <c r="I169" s="30">
        <v>65</v>
      </c>
      <c r="J169" s="30">
        <v>70</v>
      </c>
      <c r="K169" s="30">
        <v>75</v>
      </c>
      <c r="L169" s="30">
        <v>80</v>
      </c>
      <c r="M169" s="31">
        <f>L169/E169</f>
        <v>1.6</v>
      </c>
    </row>
  </sheetData>
  <sheetProtection/>
  <mergeCells count="99">
    <mergeCell ref="K114:K115"/>
    <mergeCell ref="A159:A161"/>
    <mergeCell ref="B82:B83"/>
    <mergeCell ref="G114:G115"/>
    <mergeCell ref="E114:E115"/>
    <mergeCell ref="C114:C115"/>
    <mergeCell ref="D114:D115"/>
    <mergeCell ref="F114:F115"/>
    <mergeCell ref="A168:A169"/>
    <mergeCell ref="A164:M164"/>
    <mergeCell ref="A138:M138"/>
    <mergeCell ref="A125:A128"/>
    <mergeCell ref="B125:B128"/>
    <mergeCell ref="B168:B169"/>
    <mergeCell ref="J114:J115"/>
    <mergeCell ref="I114:I115"/>
    <mergeCell ref="H114:H115"/>
    <mergeCell ref="A107:M107"/>
    <mergeCell ref="A114:A115"/>
    <mergeCell ref="A119:A120"/>
    <mergeCell ref="A121:A123"/>
    <mergeCell ref="A165:A167"/>
    <mergeCell ref="B97:B99"/>
    <mergeCell ref="A146:A148"/>
    <mergeCell ref="A152:A155"/>
    <mergeCell ref="A156:A158"/>
    <mergeCell ref="A141:A145"/>
    <mergeCell ref="B159:B161"/>
    <mergeCell ref="B156:B158"/>
    <mergeCell ref="B152:B155"/>
    <mergeCell ref="B119:B120"/>
    <mergeCell ref="B150:B151"/>
    <mergeCell ref="A149:M149"/>
    <mergeCell ref="A150:A151"/>
    <mergeCell ref="A129:A130"/>
    <mergeCell ref="K1:M1"/>
    <mergeCell ref="K2:M2"/>
    <mergeCell ref="B20:B21"/>
    <mergeCell ref="B17:B19"/>
    <mergeCell ref="A8:M8"/>
    <mergeCell ref="A82:A83"/>
    <mergeCell ref="A20:A21"/>
    <mergeCell ref="A23:A24"/>
    <mergeCell ref="E5:L5"/>
    <mergeCell ref="A97:A99"/>
    <mergeCell ref="A132:M132"/>
    <mergeCell ref="B129:B130"/>
    <mergeCell ref="B114:B115"/>
    <mergeCell ref="A112:M112"/>
    <mergeCell ref="L114:L115"/>
    <mergeCell ref="A84:A85"/>
    <mergeCell ref="B29:B31"/>
    <mergeCell ref="B80:B81"/>
    <mergeCell ref="A55:A62"/>
    <mergeCell ref="A75:A78"/>
    <mergeCell ref="A4:M4"/>
    <mergeCell ref="A11:A15"/>
    <mergeCell ref="C5:C6"/>
    <mergeCell ref="D5:D6"/>
    <mergeCell ref="M5:M6"/>
    <mergeCell ref="A17:A19"/>
    <mergeCell ref="A63:A64"/>
    <mergeCell ref="A41:A54"/>
    <mergeCell ref="B94:B96"/>
    <mergeCell ref="B55:B62"/>
    <mergeCell ref="A80:A81"/>
    <mergeCell ref="A87:M87"/>
    <mergeCell ref="A91:A93"/>
    <mergeCell ref="A90:M90"/>
    <mergeCell ref="A34:A40"/>
    <mergeCell ref="A117:A118"/>
    <mergeCell ref="B5:B6"/>
    <mergeCell ref="B63:B64"/>
    <mergeCell ref="A66:M66"/>
    <mergeCell ref="B41:B54"/>
    <mergeCell ref="A32:M32"/>
    <mergeCell ref="A27:A28"/>
    <mergeCell ref="A29:A31"/>
    <mergeCell ref="A5:A6"/>
    <mergeCell ref="A116:M116"/>
    <mergeCell ref="B117:B118"/>
    <mergeCell ref="A94:A96"/>
    <mergeCell ref="B84:B85"/>
    <mergeCell ref="B165:B167"/>
    <mergeCell ref="A67:A71"/>
    <mergeCell ref="B67:B71"/>
    <mergeCell ref="A108:A109"/>
    <mergeCell ref="B121:B123"/>
    <mergeCell ref="B75:B78"/>
    <mergeCell ref="B108:B109"/>
    <mergeCell ref="B91:B93"/>
    <mergeCell ref="B11:B14"/>
    <mergeCell ref="B34:B39"/>
    <mergeCell ref="B146:B148"/>
    <mergeCell ref="A73:A74"/>
    <mergeCell ref="B141:B145"/>
    <mergeCell ref="A101:A103"/>
    <mergeCell ref="B101:B103"/>
    <mergeCell ref="B73:B74"/>
  </mergeCells>
  <printOptions/>
  <pageMargins left="0.3937007874015748" right="0.3937007874015748" top="0.35433070866141736" bottom="0.3937007874015748" header="0.1968503937007874" footer="0.2755905511811024"/>
  <pageSetup fitToHeight="0" fitToWidth="0" horizontalDpi="600" verticalDpi="600" orientation="landscape" paperSize="9" scale="70" r:id="rId1"/>
  <rowBreaks count="19" manualBreakCount="19">
    <brk id="14" max="12" man="1"/>
    <brk id="23" max="12" man="1"/>
    <brk id="27" max="12" man="1"/>
    <brk id="39" max="12" man="1"/>
    <brk id="53" max="12" man="1"/>
    <brk id="64" max="12" man="1"/>
    <brk id="75" max="12" man="1"/>
    <brk id="85" max="12" man="1"/>
    <brk id="96" max="12" man="1"/>
    <brk id="104" max="12" man="1"/>
    <brk id="115" max="12" man="1"/>
    <brk id="122" max="12" man="1"/>
    <brk id="128" max="12" man="1"/>
    <brk id="131" max="12" man="1"/>
    <brk id="136" max="12" man="1"/>
    <brk id="140" max="12" man="1"/>
    <brk id="148" max="12" man="1"/>
    <brk id="158" max="12" man="1"/>
    <brk id="16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krasilnikova</dc:creator>
  <cp:keywords/>
  <dc:description/>
  <cp:lastModifiedBy>shlyamina</cp:lastModifiedBy>
  <cp:lastPrinted>2015-04-09T09:35:49Z</cp:lastPrinted>
  <dcterms:created xsi:type="dcterms:W3CDTF">2014-09-02T13:39:32Z</dcterms:created>
  <dcterms:modified xsi:type="dcterms:W3CDTF">2015-04-10T13:28:01Z</dcterms:modified>
  <cp:category/>
  <cp:version/>
  <cp:contentType/>
  <cp:contentStatus/>
</cp:coreProperties>
</file>