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40" activeTab="0"/>
  </bookViews>
  <sheets>
    <sheet name="Прил к протоколу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<sst xmlns="http://schemas.openxmlformats.org/spreadsheetml/2006/main" count="58" uniqueCount="43">
  <si>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№ п/п</t>
  </si>
  <si>
    <t>НАИМЕНОВАНИЕ</t>
  </si>
  <si>
    <t xml:space="preserve">Предложено филиалом ОАО "МРСК Северо-Запада" "Карелэнерго" </t>
  </si>
  <si>
    <t>Утверждено ГК РК по ценам и тарифам</t>
  </si>
  <si>
    <t>Максимальная  присоединяемая мощность, кВт</t>
  </si>
  <si>
    <t>ПЛАТА ЗА ТЕХНОЛОГИЧЕСКОЕ ПРИСОЕДИНЕНИЕ К ЭЛЕКТРИЧЕСКИМ СЕТЯМ,  тыс.руб.</t>
  </si>
  <si>
    <t xml:space="preserve">Подготовка и выдача сетевой организацией технических условий Заявителю
</t>
  </si>
  <si>
    <t>1.1.</t>
  </si>
  <si>
    <t xml:space="preserve">Сырье и материалы </t>
  </si>
  <si>
    <t>1.2.</t>
  </si>
  <si>
    <t>Заработная плата (со страховыми взносами)</t>
  </si>
  <si>
    <t>1.3.</t>
  </si>
  <si>
    <t>Услуги сторонних организаций (услуги ОАО "ФСК ЕЭС" по ТП к ЕНЭС)</t>
  </si>
  <si>
    <t>1.4.</t>
  </si>
  <si>
    <t>Прочие расходы</t>
  </si>
  <si>
    <t>1.5.</t>
  </si>
  <si>
    <t>Прибыль</t>
  </si>
  <si>
    <t>2.</t>
  </si>
  <si>
    <t>Выполнение сетевой организацией мероприятий, связанных со строительством "последней мили"</t>
  </si>
  <si>
    <t>2.1.</t>
  </si>
  <si>
    <t>2.2.</t>
  </si>
  <si>
    <t>2.3.</t>
  </si>
  <si>
    <t>2.4.</t>
  </si>
  <si>
    <t>2.5.</t>
  </si>
  <si>
    <t>3.</t>
  </si>
  <si>
    <t>Проверка сетевой организацией выполнения Заявителем технических условий</t>
  </si>
  <si>
    <t>4.</t>
  </si>
  <si>
    <t>Участие в осмотре должностным лицом Ростехнадзора присоединяемых Устройств Заявителя</t>
  </si>
  <si>
    <t>3.2.</t>
  </si>
  <si>
    <t>3.3.</t>
  </si>
  <si>
    <t>3.4.</t>
  </si>
  <si>
    <t>3.5.</t>
  </si>
  <si>
    <t xml:space="preserve">Фактические действия по присоединению и обеспечению работы Устройств в электрической сети 
</t>
  </si>
  <si>
    <t>ВНЕРЕАЛИЗАЦИОННЫЕ РАСХОДЫ ( расходы на услуги банка)</t>
  </si>
  <si>
    <t>4.1.</t>
  </si>
  <si>
    <t>4.2.</t>
  </si>
  <si>
    <t>4.3.</t>
  </si>
  <si>
    <t>4.4.</t>
  </si>
  <si>
    <t>4.5.</t>
  </si>
  <si>
    <t>НДС (18%)</t>
  </si>
  <si>
    <t>ВСЕГО С НДС</t>
  </si>
  <si>
    <t xml:space="preserve">Стоимость мероприятий, осуществляемых при технологическом присоединении к электрическим сетям ОАО "Карельский окатыш" энергопринимающих устройств ИП Ахтямова В.П. (производственная база, расположенная по адресу: территории промплощадки                                     ОАО "Карельский окатыш" г. Костомукша) </t>
  </si>
  <si>
    <t xml:space="preserve">Приложение к протоколу заседания Правления ГК РК по ценам и тарифам № 4  от 22.01.2014 г.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</si>
</sst>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0.00000000"/>
    <numFmt numFmtId="191" formatCode="0.0000000"/>
    <numFmt numFmtId="192" formatCode="0.0000000000"/>
    <numFmt numFmtId="193" formatCode="0.000000000"/>
    <numFmt numFmtId="194" formatCode="#,##0.000"/>
    <numFmt numFmtId="195" formatCode="0.0%"/>
    <numFmt numFmtId="196" formatCode="#,##0.0000"/>
    <numFmt numFmtId="197" formatCode="#,##0.00000"/>
    <numFmt numFmtId="198" formatCode="[$-FC19]d\ mmmm\ yyyy\ &quot;г.&quot;"/>
    <numFmt numFmtId="199" formatCode="[$-F800]dddd\,\ mmmm\ dd\,\ yyyy"/>
    <numFmt numFmtId="200" formatCode="000000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</numFmts>
  <fonts count="17">
    <font>
      <sz val="10"/>
      <name val="Arial"/>
      <family val="0"/>
    </font>
    <font>
      <sz val="10"/>
      <name val="Helv"/>
      <family val="0"/>
    </font>
    <font>
      <u val="single"/>
      <sz val="7.5"/>
      <color indexed="12"/>
      <name val="Arial"/>
      <family val="0"/>
    </font>
    <font>
      <sz val="10"/>
      <name val="Arial Cyr"/>
      <family val="0"/>
    </font>
    <font>
      <u val="single"/>
      <sz val="7.5"/>
      <color indexed="36"/>
      <name val="Arial"/>
      <family val="0"/>
    </font>
    <font>
      <sz val="10"/>
      <name val="Bodoni MT"/>
      <family val="1"/>
    </font>
    <font>
      <b/>
      <sz val="16"/>
      <name val="Bodoni MT"/>
      <family val="1"/>
    </font>
    <font>
      <b/>
      <sz val="14"/>
      <name val="Bodoni MT"/>
      <family val="1"/>
    </font>
    <font>
      <b/>
      <sz val="12"/>
      <name val="Bodoni MT"/>
      <family val="1"/>
    </font>
    <font>
      <b/>
      <sz val="12"/>
      <name val="Book Antiqua"/>
      <family val="1"/>
    </font>
    <font>
      <b/>
      <sz val="11"/>
      <name val="Bodoni MT"/>
      <family val="1"/>
    </font>
    <font>
      <b/>
      <sz val="13"/>
      <name val="Bodoni MT"/>
      <family val="1"/>
    </font>
    <font>
      <sz val="11"/>
      <name val="Bodoni MT"/>
      <family val="1"/>
    </font>
    <font>
      <sz val="14"/>
      <name val="Bodoni MT"/>
      <family val="1"/>
    </font>
    <font>
      <sz val="13"/>
      <name val="Bodoni MT"/>
      <family val="1"/>
    </font>
    <font>
      <sz val="12"/>
      <name val="Bodoni MT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99" fontId="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16" fillId="0" borderId="0" xfId="19" applyFont="1">
      <alignment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94" fontId="7" fillId="0" borderId="3" xfId="0" applyNumberFormat="1" applyFont="1" applyFill="1" applyBorder="1" applyAlignment="1">
      <alignment horizontal="center" vertical="center" wrapText="1"/>
    </xf>
    <xf numFmtId="194" fontId="13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workbookViewId="0" topLeftCell="A8">
      <selection activeCell="D18" sqref="D18"/>
    </sheetView>
  </sheetViews>
  <sheetFormatPr defaultColWidth="9.140625" defaultRowHeight="12.75"/>
  <cols>
    <col min="1" max="1" width="4.7109375" style="3" customWidth="1"/>
    <col min="2" max="2" width="92.421875" style="3" customWidth="1"/>
    <col min="3" max="3" width="18.421875" style="3" hidden="1" customWidth="1"/>
    <col min="4" max="4" width="21.57421875" style="3" customWidth="1"/>
    <col min="5" max="16384" width="9.140625" style="3" customWidth="1"/>
  </cols>
  <sheetData>
    <row r="1" spans="1:2" ht="30" customHeight="1" hidden="1">
      <c r="A1" s="1"/>
      <c r="B1" s="2"/>
    </row>
    <row r="2" spans="1:2" ht="30" customHeight="1" hidden="1">
      <c r="A2" s="1"/>
      <c r="B2" s="2"/>
    </row>
    <row r="3" spans="1:3" ht="15" customHeight="1" hidden="1">
      <c r="A3" s="1"/>
      <c r="B3" s="2"/>
      <c r="C3" s="4"/>
    </row>
    <row r="4" spans="1:3" ht="30" customHeight="1" hidden="1">
      <c r="A4" s="1"/>
      <c r="B4" s="2"/>
      <c r="C4" s="5"/>
    </row>
    <row r="5" spans="1:3" ht="39.75" customHeight="1" hidden="1">
      <c r="A5" s="1"/>
      <c r="B5" s="2"/>
      <c r="C5" s="6"/>
    </row>
    <row r="6" spans="1:3" ht="30" customHeight="1" hidden="1">
      <c r="A6" s="1"/>
      <c r="B6" s="2"/>
      <c r="C6" s="7"/>
    </row>
    <row r="7" spans="1:3" ht="30" customHeight="1" hidden="1">
      <c r="A7" s="1"/>
      <c r="B7" s="2"/>
      <c r="C7" s="6"/>
    </row>
    <row r="8" spans="1:4" ht="30" customHeight="1">
      <c r="A8" s="1"/>
      <c r="B8" s="2"/>
      <c r="C8" s="6"/>
      <c r="D8" s="8"/>
    </row>
    <row r="9" spans="1:4" ht="17.25" customHeight="1">
      <c r="A9" s="1"/>
      <c r="B9" s="46" t="s">
        <v>42</v>
      </c>
      <c r="C9" s="46"/>
      <c r="D9" s="46"/>
    </row>
    <row r="10" spans="1:4" ht="17.25" customHeight="1">
      <c r="A10" s="1"/>
      <c r="B10" s="2"/>
      <c r="C10" s="6"/>
      <c r="D10" s="9"/>
    </row>
    <row r="11" spans="1:4" ht="98.25" customHeight="1">
      <c r="A11" s="47" t="s">
        <v>41</v>
      </c>
      <c r="B11" s="47"/>
      <c r="C11" s="47"/>
      <c r="D11" s="47"/>
    </row>
    <row r="12" spans="1:4" ht="15" customHeight="1">
      <c r="A12" s="55"/>
      <c r="B12" s="55"/>
      <c r="C12" s="55"/>
      <c r="D12" s="55"/>
    </row>
    <row r="13" spans="1:4" ht="28.5" customHeight="1" thickBot="1">
      <c r="A13" s="10"/>
      <c r="B13" s="10"/>
      <c r="C13" s="10"/>
      <c r="D13" s="10"/>
    </row>
    <row r="14" spans="1:4" ht="39" customHeight="1">
      <c r="A14" s="53" t="s">
        <v>0</v>
      </c>
      <c r="B14" s="50" t="s">
        <v>1</v>
      </c>
      <c r="C14" s="50" t="s">
        <v>2</v>
      </c>
      <c r="D14" s="48" t="s">
        <v>3</v>
      </c>
    </row>
    <row r="15" spans="1:4" ht="12" customHeight="1">
      <c r="A15" s="54"/>
      <c r="B15" s="51"/>
      <c r="C15" s="52"/>
      <c r="D15" s="49"/>
    </row>
    <row r="16" spans="1:4" ht="21" customHeight="1">
      <c r="A16" s="54"/>
      <c r="B16" s="52"/>
      <c r="C16" s="52"/>
      <c r="D16" s="49"/>
    </row>
    <row r="17" spans="1:4" ht="21" customHeight="1">
      <c r="A17" s="11"/>
      <c r="B17" s="12" t="s">
        <v>4</v>
      </c>
      <c r="C17" s="13">
        <v>40800</v>
      </c>
      <c r="D17" s="14">
        <v>40</v>
      </c>
    </row>
    <row r="18" spans="1:4" ht="9" customHeight="1">
      <c r="A18" s="11"/>
      <c r="B18" s="15"/>
      <c r="C18" s="16"/>
      <c r="D18" s="17"/>
    </row>
    <row r="19" spans="1:4" ht="39" customHeight="1">
      <c r="A19" s="18"/>
      <c r="B19" s="19" t="s">
        <v>5</v>
      </c>
      <c r="C19" s="20"/>
      <c r="D19" s="43">
        <f>D20+D26+D32+D38+D33</f>
        <v>8.17</v>
      </c>
    </row>
    <row r="20" spans="1:4" ht="24" customHeight="1">
      <c r="A20" s="21">
        <v>1</v>
      </c>
      <c r="B20" s="45" t="s">
        <v>6</v>
      </c>
      <c r="C20" s="22" t="e">
        <f>C22+C23+C24+C25+#REF!</f>
        <v>#REF!</v>
      </c>
      <c r="D20" s="43">
        <v>1.992</v>
      </c>
    </row>
    <row r="21" spans="1:4" ht="18.75" customHeight="1" hidden="1">
      <c r="A21" s="21" t="s">
        <v>7</v>
      </c>
      <c r="B21" s="23" t="s">
        <v>8</v>
      </c>
      <c r="C21" s="22"/>
      <c r="D21" s="43"/>
    </row>
    <row r="22" spans="1:4" ht="15" customHeight="1" hidden="1">
      <c r="A22" s="21" t="s">
        <v>9</v>
      </c>
      <c r="B22" s="23" t="s">
        <v>10</v>
      </c>
      <c r="C22" s="24">
        <v>47790</v>
      </c>
      <c r="D22" s="44"/>
    </row>
    <row r="23" spans="1:4" ht="15.75" customHeight="1" hidden="1">
      <c r="A23" s="21" t="s">
        <v>11</v>
      </c>
      <c r="B23" s="23" t="s">
        <v>12</v>
      </c>
      <c r="C23" s="24">
        <v>245000</v>
      </c>
      <c r="D23" s="44"/>
    </row>
    <row r="24" spans="1:4" ht="18" customHeight="1" hidden="1">
      <c r="A24" s="21" t="s">
        <v>13</v>
      </c>
      <c r="B24" s="23" t="s">
        <v>14</v>
      </c>
      <c r="C24" s="24">
        <v>27963</v>
      </c>
      <c r="D24" s="44"/>
    </row>
    <row r="25" spans="1:4" ht="18" customHeight="1" hidden="1">
      <c r="A25" s="21" t="s">
        <v>15</v>
      </c>
      <c r="B25" s="23" t="s">
        <v>16</v>
      </c>
      <c r="C25" s="24">
        <f>(C22+C23+C24)*3%</f>
        <v>9622.59</v>
      </c>
      <c r="D25" s="44">
        <f>(D22+D23+D24)*3%</f>
        <v>0</v>
      </c>
    </row>
    <row r="26" spans="1:4" ht="35.25" customHeight="1" hidden="1">
      <c r="A26" s="21" t="s">
        <v>17</v>
      </c>
      <c r="B26" s="12" t="s">
        <v>18</v>
      </c>
      <c r="C26" s="22">
        <f>C28+C29+C30+C31</f>
        <v>8798.748000000001</v>
      </c>
      <c r="D26" s="43"/>
    </row>
    <row r="27" spans="1:4" ht="24.75" customHeight="1" hidden="1">
      <c r="A27" s="21" t="s">
        <v>19</v>
      </c>
      <c r="B27" s="23" t="s">
        <v>8</v>
      </c>
      <c r="C27" s="22"/>
      <c r="D27" s="43">
        <v>0</v>
      </c>
    </row>
    <row r="28" spans="1:4" ht="22.5" customHeight="1" hidden="1">
      <c r="A28" s="21" t="s">
        <v>20</v>
      </c>
      <c r="B28" s="23" t="s">
        <v>10</v>
      </c>
      <c r="C28" s="24">
        <v>3546</v>
      </c>
      <c r="D28" s="44"/>
    </row>
    <row r="29" spans="1:4" ht="23.25" customHeight="1" hidden="1">
      <c r="A29" s="21" t="s">
        <v>21</v>
      </c>
      <c r="B29" s="23" t="s">
        <v>12</v>
      </c>
      <c r="C29" s="24">
        <v>4947</v>
      </c>
      <c r="D29" s="44"/>
    </row>
    <row r="30" spans="1:4" ht="23.25" customHeight="1" hidden="1">
      <c r="A30" s="21" t="s">
        <v>22</v>
      </c>
      <c r="B30" s="23" t="s">
        <v>14</v>
      </c>
      <c r="C30" s="24">
        <f>(C28+C29)*3%</f>
        <v>254.79</v>
      </c>
      <c r="D30" s="44"/>
    </row>
    <row r="31" spans="1:4" ht="24.75" customHeight="1" hidden="1">
      <c r="A31" s="21" t="s">
        <v>23</v>
      </c>
      <c r="B31" s="23" t="s">
        <v>16</v>
      </c>
      <c r="C31" s="24">
        <f>C30*20%</f>
        <v>50.958</v>
      </c>
      <c r="D31" s="44"/>
    </row>
    <row r="32" spans="1:4" ht="26.25" customHeight="1">
      <c r="A32" s="21" t="s">
        <v>17</v>
      </c>
      <c r="B32" s="12" t="s">
        <v>25</v>
      </c>
      <c r="C32" s="22">
        <f>C34+C35+C36+C37</f>
        <v>20183.352</v>
      </c>
      <c r="D32" s="43">
        <v>1.069</v>
      </c>
    </row>
    <row r="33" spans="1:4" ht="29.25" customHeight="1" hidden="1">
      <c r="A33" s="21" t="s">
        <v>26</v>
      </c>
      <c r="B33" s="12" t="s">
        <v>27</v>
      </c>
      <c r="C33" s="22"/>
      <c r="D33" s="43"/>
    </row>
    <row r="34" spans="1:4" ht="24.75" customHeight="1" hidden="1">
      <c r="A34" s="21" t="s">
        <v>28</v>
      </c>
      <c r="B34" s="23" t="s">
        <v>10</v>
      </c>
      <c r="C34" s="24">
        <v>11285</v>
      </c>
      <c r="D34" s="44"/>
    </row>
    <row r="35" spans="1:4" ht="21" customHeight="1" hidden="1">
      <c r="A35" s="21" t="s">
        <v>29</v>
      </c>
      <c r="B35" s="23" t="s">
        <v>12</v>
      </c>
      <c r="C35" s="24">
        <v>8197</v>
      </c>
      <c r="D35" s="44"/>
    </row>
    <row r="36" spans="1:4" ht="21.75" customHeight="1" hidden="1">
      <c r="A36" s="21" t="s">
        <v>30</v>
      </c>
      <c r="B36" s="23" t="s">
        <v>14</v>
      </c>
      <c r="C36" s="24">
        <f>(C34+C35)*3%</f>
        <v>584.4599999999999</v>
      </c>
      <c r="D36" s="44"/>
    </row>
    <row r="37" spans="1:4" ht="19.5" customHeight="1" hidden="1">
      <c r="A37" s="21" t="s">
        <v>31</v>
      </c>
      <c r="B37" s="23" t="s">
        <v>16</v>
      </c>
      <c r="C37" s="24">
        <f>C36*20%</f>
        <v>116.892</v>
      </c>
      <c r="D37" s="44"/>
    </row>
    <row r="38" spans="1:4" ht="42" customHeight="1">
      <c r="A38" s="21" t="s">
        <v>24</v>
      </c>
      <c r="B38" s="45" t="s">
        <v>32</v>
      </c>
      <c r="C38" s="22">
        <f>C41+C42+C43+C44</f>
        <v>30319.576</v>
      </c>
      <c r="D38" s="43">
        <v>5.109</v>
      </c>
    </row>
    <row r="39" spans="1:4" ht="33" customHeight="1" hidden="1">
      <c r="A39" s="21"/>
      <c r="B39" s="25" t="s">
        <v>33</v>
      </c>
      <c r="C39" s="26"/>
      <c r="D39" s="27"/>
    </row>
    <row r="40" spans="1:4" ht="33" customHeight="1" hidden="1">
      <c r="A40" s="21" t="s">
        <v>34</v>
      </c>
      <c r="B40" s="28" t="s">
        <v>8</v>
      </c>
      <c r="C40" s="26"/>
      <c r="D40" s="27"/>
    </row>
    <row r="41" spans="1:4" ht="23.25" customHeight="1" hidden="1">
      <c r="A41" s="21" t="s">
        <v>35</v>
      </c>
      <c r="B41" s="28" t="s">
        <v>10</v>
      </c>
      <c r="C41" s="24">
        <v>9558</v>
      </c>
      <c r="D41" s="29"/>
    </row>
    <row r="42" spans="1:4" ht="21" customHeight="1" hidden="1">
      <c r="A42" s="21" t="s">
        <v>36</v>
      </c>
      <c r="B42" s="28" t="s">
        <v>12</v>
      </c>
      <c r="C42" s="24">
        <v>19708</v>
      </c>
      <c r="D42" s="29"/>
    </row>
    <row r="43" spans="1:4" ht="25.5" customHeight="1" hidden="1">
      <c r="A43" s="21" t="s">
        <v>37</v>
      </c>
      <c r="B43" s="28" t="s">
        <v>14</v>
      </c>
      <c r="C43" s="24">
        <f>(C41+C42)*3%</f>
        <v>877.98</v>
      </c>
      <c r="D43" s="29"/>
    </row>
    <row r="44" spans="1:4" ht="27" customHeight="1" hidden="1" thickBot="1">
      <c r="A44" s="30" t="s">
        <v>38</v>
      </c>
      <c r="B44" s="31" t="s">
        <v>16</v>
      </c>
      <c r="C44" s="32">
        <f>C43*20%</f>
        <v>175.596</v>
      </c>
      <c r="D44" s="33"/>
    </row>
    <row r="45" spans="1:4" ht="27" customHeight="1" hidden="1">
      <c r="A45" s="34">
        <v>10</v>
      </c>
      <c r="B45" s="35" t="s">
        <v>39</v>
      </c>
      <c r="C45" s="35"/>
      <c r="D45" s="36"/>
    </row>
    <row r="46" spans="1:4" ht="27" customHeight="1" hidden="1" thickBot="1">
      <c r="A46" s="30">
        <v>11</v>
      </c>
      <c r="B46" s="37" t="s">
        <v>40</v>
      </c>
      <c r="C46" s="37"/>
      <c r="D46" s="38"/>
    </row>
    <row r="47" ht="19.5" customHeight="1"/>
    <row r="48" ht="19.5" customHeight="1">
      <c r="C48" s="39"/>
    </row>
    <row r="49" s="41" customFormat="1" ht="16.5" customHeight="1">
      <c r="A49" s="40"/>
    </row>
    <row r="50" s="41" customFormat="1" ht="16.5" customHeight="1"/>
    <row r="51" spans="2:3" ht="15.75">
      <c r="B51" s="42"/>
      <c r="C51" s="42"/>
    </row>
  </sheetData>
  <mergeCells count="7">
    <mergeCell ref="B9:D9"/>
    <mergeCell ref="A11:D11"/>
    <mergeCell ref="D14:D16"/>
    <mergeCell ref="B14:B16"/>
    <mergeCell ref="A14:A16"/>
    <mergeCell ref="C14:C16"/>
    <mergeCell ref="A12:D12"/>
  </mergeCells>
  <printOptions/>
  <pageMargins left="0.75" right="0.75" top="0.54" bottom="0.5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nefimova</dc:creator>
  <cp:keywords/>
  <dc:description/>
  <cp:lastModifiedBy>nefimova</cp:lastModifiedBy>
  <cp:lastPrinted>2014-01-15T13:22:18Z</cp:lastPrinted>
  <dcterms:created xsi:type="dcterms:W3CDTF">2013-03-19T11:18:10Z</dcterms:created>
  <dcterms:modified xsi:type="dcterms:W3CDTF">2014-01-27T08:20:28Z</dcterms:modified>
  <cp:category/>
  <cp:version/>
  <cp:contentType/>
  <cp:contentStatus/>
</cp:coreProperties>
</file>