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Titles" localSheetId="0">'стр.1'!$7:$9</definedName>
    <definedName name="_xlnm.Print_Area" localSheetId="0">'стр.1'!$A$1:$O$100</definedName>
  </definedNames>
  <calcPr fullCalcOnLoad="1"/>
</workbook>
</file>

<file path=xl/sharedStrings.xml><?xml version="1.0" encoding="utf-8"?>
<sst xmlns="http://schemas.openxmlformats.org/spreadsheetml/2006/main" count="243" uniqueCount="60">
  <si>
    <t>Всего
на плани-руемый период</t>
  </si>
  <si>
    <t>Леса, расположенные на землях лесного фонда</t>
  </si>
  <si>
    <t>Леса, расположенные на землях обороны и безопасности</t>
  </si>
  <si>
    <t>Ед.
изм.</t>
  </si>
  <si>
    <t>Наименование лесничества, лесопарка</t>
  </si>
  <si>
    <t>Объемы по годам</t>
  </si>
  <si>
    <t>Городские леса</t>
  </si>
  <si>
    <t>Леса, расположенные на землях особо охраняемых природных территорий</t>
  </si>
  <si>
    <t>Приложение 16</t>
  </si>
  <si>
    <t>Планируемые мероприятия по охране лесов от пожаров</t>
  </si>
  <si>
    <t>Наименование мероприятий</t>
  </si>
  <si>
    <t>Всего по лесам, расположенным на землях лесного фонда (по видам мероприятий)</t>
  </si>
  <si>
    <t>Всего по лесам, расположенным на землях обороны и безопасности (по видам мероприятий)</t>
  </si>
  <si>
    <t>Всего по городским лесам (по видам мероприятий)</t>
  </si>
  <si>
    <t>Всего по лесам, расположенным на землях особо охраняемых природных территорий (по видам мероприятий)</t>
  </si>
  <si>
    <t>Всего по субъекту Российской Федерации (по видам мероприятий)</t>
  </si>
  <si>
    <t>год, предшествующий разработке лесного плана (2007)</t>
  </si>
  <si>
    <t>Беломорское</t>
  </si>
  <si>
    <t>Калевальское</t>
  </si>
  <si>
    <t>Кондопожское</t>
  </si>
  <si>
    <t xml:space="preserve">Костомукшское </t>
  </si>
  <si>
    <t xml:space="preserve">Кемское  </t>
  </si>
  <si>
    <t xml:space="preserve">Лахденпохское </t>
  </si>
  <si>
    <t xml:space="preserve">Лоухское </t>
  </si>
  <si>
    <t>Медвежьегорское</t>
  </si>
  <si>
    <t xml:space="preserve">Муезерское </t>
  </si>
  <si>
    <t>Олонецкое</t>
  </si>
  <si>
    <t>Питкярантское</t>
  </si>
  <si>
    <t>Прионежское</t>
  </si>
  <si>
    <t>Пряжинское</t>
  </si>
  <si>
    <t xml:space="preserve">Пудожское </t>
  </si>
  <si>
    <t>Сортавальское</t>
  </si>
  <si>
    <t>Сегежское</t>
  </si>
  <si>
    <t>Суоярвское</t>
  </si>
  <si>
    <t>Установка и размещение стендов и др. знаков и указателей</t>
  </si>
  <si>
    <t>Прокладка просек, противопожарных разрывов, устройство противопожарных минерализованных полос</t>
  </si>
  <si>
    <t>Прочистка просек, прочистка противопожарных минерализованных полос и их обновление</t>
  </si>
  <si>
    <t>Строительство, реконструкция и эксплуатация лесных дорог, предназначенных для охраны лесов от пожаров</t>
  </si>
  <si>
    <t>шт.</t>
  </si>
  <si>
    <t>км.</t>
  </si>
  <si>
    <t>-</t>
  </si>
  <si>
    <t>137(137)</t>
  </si>
  <si>
    <t>281(281)</t>
  </si>
  <si>
    <t>105(95)</t>
  </si>
  <si>
    <t>209(209)</t>
  </si>
  <si>
    <t>106(79)</t>
  </si>
  <si>
    <t>153(153)</t>
  </si>
  <si>
    <t>178(178)</t>
  </si>
  <si>
    <t>160(85)</t>
  </si>
  <si>
    <t>665(632)</t>
  </si>
  <si>
    <t>320(285)</t>
  </si>
  <si>
    <t>385(350)</t>
  </si>
  <si>
    <t>295(172)</t>
  </si>
  <si>
    <t>296(296)</t>
  </si>
  <si>
    <t>388(388)</t>
  </si>
  <si>
    <t>1306(1269)</t>
  </si>
  <si>
    <t>2509(2308)</t>
  </si>
  <si>
    <t xml:space="preserve">Примечание:  в списке планируемых мероприятий указаны мероприятия выполняемые на территории Республики Карелия в плануемый период. Мероприятия по охране лесов от пожаров, не актуальные для территории республике в перечне не указаны.  </t>
  </si>
  <si>
    <t>к Лесному плану</t>
  </si>
  <si>
    <t>Республики Карелия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</si>
</sst>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readingOrder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view="pageBreakPreview" zoomScaleSheetLayoutView="100" zoomScalePageLayoutView="0" workbookViewId="0" topLeftCell="A1">
      <selection activeCell="A7" sqref="A7:O101"/>
    </sheetView>
  </sheetViews>
  <sheetFormatPr defaultColWidth="9.00390625" defaultRowHeight="12.75"/>
  <cols>
    <col min="1" max="1" width="18.375" style="1" customWidth="1"/>
    <col min="2" max="2" width="39.125" style="1" customWidth="1"/>
    <col min="3" max="3" width="7.125" style="1" customWidth="1"/>
    <col min="4" max="4" width="19.00390625" style="1" customWidth="1"/>
    <col min="5" max="5" width="8.625" style="1" customWidth="1"/>
    <col min="6" max="6" width="8.875" style="1" customWidth="1"/>
    <col min="7" max="7" width="7.75390625" style="1" customWidth="1"/>
    <col min="8" max="9" width="7.375" style="1" customWidth="1"/>
    <col min="10" max="10" width="7.625" style="1" customWidth="1"/>
    <col min="11" max="11" width="7.75390625" style="1" customWidth="1"/>
    <col min="12" max="12" width="8.125" style="1" customWidth="1"/>
    <col min="13" max="14" width="7.625" style="1" customWidth="1"/>
    <col min="15" max="15" width="9.75390625" style="1" customWidth="1"/>
    <col min="16" max="16384" width="9.125" style="1" customWidth="1"/>
  </cols>
  <sheetData>
    <row r="1" s="2" customFormat="1" ht="12">
      <c r="O1" s="6" t="s">
        <v>8</v>
      </c>
    </row>
    <row r="2" s="2" customFormat="1" ht="12">
      <c r="O2" s="6" t="s">
        <v>58</v>
      </c>
    </row>
    <row r="3" s="2" customFormat="1" ht="12">
      <c r="O3" s="6" t="s">
        <v>59</v>
      </c>
    </row>
    <row r="5" spans="1:15" s="3" customFormat="1" ht="15.75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7" spans="1:15" s="4" customFormat="1" ht="15" customHeight="1">
      <c r="A7" s="13" t="s">
        <v>4</v>
      </c>
      <c r="B7" s="13" t="s">
        <v>10</v>
      </c>
      <c r="C7" s="13" t="s">
        <v>3</v>
      </c>
      <c r="D7" s="14" t="s">
        <v>5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3" t="s">
        <v>0</v>
      </c>
    </row>
    <row r="8" spans="1:15" s="4" customFormat="1" ht="60">
      <c r="A8" s="15"/>
      <c r="B8" s="15"/>
      <c r="C8" s="15"/>
      <c r="D8" s="11" t="s">
        <v>16</v>
      </c>
      <c r="E8" s="11">
        <v>2009</v>
      </c>
      <c r="F8" s="11">
        <v>2010</v>
      </c>
      <c r="G8" s="11">
        <v>2011</v>
      </c>
      <c r="H8" s="11">
        <v>2012</v>
      </c>
      <c r="I8" s="11">
        <v>2013</v>
      </c>
      <c r="J8" s="11">
        <v>2014</v>
      </c>
      <c r="K8" s="11">
        <v>2015</v>
      </c>
      <c r="L8" s="11">
        <v>2016</v>
      </c>
      <c r="M8" s="11">
        <v>2017</v>
      </c>
      <c r="N8" s="11">
        <v>2018</v>
      </c>
      <c r="O8" s="15"/>
    </row>
    <row r="9" spans="1:15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15" customHeight="1">
      <c r="A10" s="16" t="s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30" customHeight="1">
      <c r="A11" s="18" t="s">
        <v>17</v>
      </c>
      <c r="B11" s="9" t="s">
        <v>34</v>
      </c>
      <c r="C11" s="7" t="s">
        <v>38</v>
      </c>
      <c r="D11" s="7" t="s">
        <v>40</v>
      </c>
      <c r="E11" s="7">
        <v>90</v>
      </c>
      <c r="F11" s="7">
        <v>17</v>
      </c>
      <c r="G11" s="7">
        <v>17</v>
      </c>
      <c r="H11" s="7">
        <v>18</v>
      </c>
      <c r="I11" s="7">
        <v>18</v>
      </c>
      <c r="J11" s="7">
        <v>18</v>
      </c>
      <c r="K11" s="7">
        <v>18</v>
      </c>
      <c r="L11" s="7">
        <v>18</v>
      </c>
      <c r="M11" s="7">
        <v>18</v>
      </c>
      <c r="N11" s="7">
        <v>18</v>
      </c>
      <c r="O11" s="7">
        <v>250</v>
      </c>
    </row>
    <row r="12" spans="1:15" ht="42.75" customHeight="1">
      <c r="A12" s="17"/>
      <c r="B12" s="9" t="s">
        <v>35</v>
      </c>
      <c r="C12" s="7" t="s">
        <v>39</v>
      </c>
      <c r="D12" s="7" t="s">
        <v>40</v>
      </c>
      <c r="E12" s="7">
        <v>83.64</v>
      </c>
      <c r="F12" s="7">
        <v>178</v>
      </c>
      <c r="G12" s="7">
        <v>178</v>
      </c>
      <c r="H12" s="7">
        <v>178</v>
      </c>
      <c r="I12" s="7">
        <v>178</v>
      </c>
      <c r="J12" s="7">
        <v>178</v>
      </c>
      <c r="K12" s="7">
        <v>178</v>
      </c>
      <c r="L12" s="7">
        <v>178</v>
      </c>
      <c r="M12" s="7">
        <v>177</v>
      </c>
      <c r="N12" s="7">
        <v>177</v>
      </c>
      <c r="O12" s="7">
        <v>1683.64</v>
      </c>
    </row>
    <row r="13" spans="1:15" ht="46.5" customHeight="1">
      <c r="A13" s="17"/>
      <c r="B13" s="9" t="s">
        <v>36</v>
      </c>
      <c r="C13" s="7" t="s">
        <v>39</v>
      </c>
      <c r="D13" s="7" t="s">
        <v>40</v>
      </c>
      <c r="E13" s="7">
        <v>157.1</v>
      </c>
      <c r="F13" s="7">
        <v>389</v>
      </c>
      <c r="G13" s="7">
        <v>389</v>
      </c>
      <c r="H13" s="7">
        <v>389</v>
      </c>
      <c r="I13" s="7">
        <v>389</v>
      </c>
      <c r="J13" s="7">
        <v>389</v>
      </c>
      <c r="K13" s="7">
        <v>389</v>
      </c>
      <c r="L13" s="7">
        <v>389</v>
      </c>
      <c r="M13" s="7">
        <v>389</v>
      </c>
      <c r="N13" s="7">
        <v>388</v>
      </c>
      <c r="O13" s="7">
        <v>3657.1</v>
      </c>
    </row>
    <row r="14" spans="1:15" ht="61.5" customHeight="1">
      <c r="A14" s="17"/>
      <c r="B14" s="9" t="s">
        <v>37</v>
      </c>
      <c r="C14" s="7" t="s">
        <v>39</v>
      </c>
      <c r="D14" s="7" t="s">
        <v>40</v>
      </c>
      <c r="E14" s="7">
        <v>0</v>
      </c>
      <c r="F14" s="7">
        <v>24</v>
      </c>
      <c r="G14" s="7">
        <v>24</v>
      </c>
      <c r="H14" s="7">
        <v>24</v>
      </c>
      <c r="I14" s="7">
        <v>23</v>
      </c>
      <c r="J14" s="7">
        <v>23</v>
      </c>
      <c r="K14" s="7">
        <v>23</v>
      </c>
      <c r="L14" s="7">
        <v>23</v>
      </c>
      <c r="M14" s="7">
        <v>23</v>
      </c>
      <c r="N14" s="7">
        <v>23</v>
      </c>
      <c r="O14" s="7">
        <v>210</v>
      </c>
    </row>
    <row r="15" spans="1:15" ht="30.75" customHeight="1">
      <c r="A15" s="18" t="s">
        <v>18</v>
      </c>
      <c r="B15" s="9" t="s">
        <v>34</v>
      </c>
      <c r="C15" s="7" t="s">
        <v>38</v>
      </c>
      <c r="D15" s="7">
        <v>29</v>
      </c>
      <c r="E15" s="7">
        <v>20</v>
      </c>
      <c r="F15" s="7">
        <v>30</v>
      </c>
      <c r="G15" s="7">
        <v>40</v>
      </c>
      <c r="H15" s="7">
        <v>40</v>
      </c>
      <c r="I15" s="7">
        <v>40</v>
      </c>
      <c r="J15" s="7">
        <v>40</v>
      </c>
      <c r="K15" s="7">
        <v>41</v>
      </c>
      <c r="L15" s="7">
        <v>41</v>
      </c>
      <c r="M15" s="7">
        <v>42</v>
      </c>
      <c r="N15" s="7">
        <v>42</v>
      </c>
      <c r="O15" s="7">
        <v>376</v>
      </c>
    </row>
    <row r="16" spans="1:15" ht="43.5" customHeight="1">
      <c r="A16" s="17"/>
      <c r="B16" s="9" t="s">
        <v>35</v>
      </c>
      <c r="C16" s="7" t="s">
        <v>39</v>
      </c>
      <c r="D16" s="7" t="s">
        <v>41</v>
      </c>
      <c r="E16" s="7">
        <v>150</v>
      </c>
      <c r="F16" s="7">
        <v>153</v>
      </c>
      <c r="G16" s="7">
        <v>156</v>
      </c>
      <c r="H16" s="7">
        <v>159</v>
      </c>
      <c r="I16" s="7">
        <v>162</v>
      </c>
      <c r="J16" s="7">
        <v>165</v>
      </c>
      <c r="K16" s="7">
        <v>168</v>
      </c>
      <c r="L16" s="7">
        <v>171</v>
      </c>
      <c r="M16" s="7">
        <v>174</v>
      </c>
      <c r="N16" s="7">
        <v>177</v>
      </c>
      <c r="O16" s="7">
        <v>1635</v>
      </c>
    </row>
    <row r="17" spans="1:15" ht="45.75" customHeight="1">
      <c r="A17" s="17"/>
      <c r="B17" s="9" t="s">
        <v>36</v>
      </c>
      <c r="C17" s="7" t="s">
        <v>39</v>
      </c>
      <c r="D17" s="7" t="s">
        <v>48</v>
      </c>
      <c r="E17" s="7">
        <v>161</v>
      </c>
      <c r="F17" s="7">
        <v>160</v>
      </c>
      <c r="G17" s="7">
        <v>173</v>
      </c>
      <c r="H17" s="7">
        <v>173</v>
      </c>
      <c r="I17" s="7">
        <v>173</v>
      </c>
      <c r="J17" s="7">
        <v>173</v>
      </c>
      <c r="K17" s="7">
        <v>173</v>
      </c>
      <c r="L17" s="7">
        <v>173</v>
      </c>
      <c r="M17" s="7">
        <v>173</v>
      </c>
      <c r="N17" s="7">
        <v>173</v>
      </c>
      <c r="O17" s="7">
        <v>1705</v>
      </c>
    </row>
    <row r="18" spans="1:15" ht="57.75" customHeight="1">
      <c r="A18" s="17"/>
      <c r="B18" s="9" t="s">
        <v>37</v>
      </c>
      <c r="C18" s="7" t="s">
        <v>39</v>
      </c>
      <c r="D18" s="7">
        <v>0</v>
      </c>
      <c r="E18" s="7">
        <v>7</v>
      </c>
      <c r="F18" s="7">
        <v>17</v>
      </c>
      <c r="G18" s="7">
        <v>17</v>
      </c>
      <c r="H18" s="7">
        <v>17</v>
      </c>
      <c r="I18" s="7">
        <v>17</v>
      </c>
      <c r="J18" s="7">
        <v>17</v>
      </c>
      <c r="K18" s="7">
        <v>17</v>
      </c>
      <c r="L18" s="7">
        <v>16</v>
      </c>
      <c r="M18" s="7">
        <v>16</v>
      </c>
      <c r="N18" s="7">
        <v>16</v>
      </c>
      <c r="O18" s="7">
        <v>157</v>
      </c>
    </row>
    <row r="19" spans="1:15" ht="29.25" customHeight="1">
      <c r="A19" s="18" t="s">
        <v>19</v>
      </c>
      <c r="B19" s="9" t="s">
        <v>34</v>
      </c>
      <c r="C19" s="7" t="s">
        <v>38</v>
      </c>
      <c r="D19" s="7" t="s">
        <v>40</v>
      </c>
      <c r="E19" s="7">
        <v>44</v>
      </c>
      <c r="F19" s="7">
        <v>1</v>
      </c>
      <c r="G19" s="7">
        <v>1</v>
      </c>
      <c r="H19" s="7">
        <v>1</v>
      </c>
      <c r="I19" s="7">
        <v>1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49</v>
      </c>
    </row>
    <row r="20" spans="1:15" ht="47.25" customHeight="1">
      <c r="A20" s="17"/>
      <c r="B20" s="9" t="s">
        <v>35</v>
      </c>
      <c r="C20" s="7" t="s">
        <v>39</v>
      </c>
      <c r="D20" s="7" t="s">
        <v>40</v>
      </c>
      <c r="E20" s="7">
        <v>10</v>
      </c>
      <c r="F20" s="7">
        <v>142</v>
      </c>
      <c r="G20" s="7">
        <v>142</v>
      </c>
      <c r="H20" s="7">
        <v>141</v>
      </c>
      <c r="I20" s="7">
        <v>141</v>
      </c>
      <c r="J20" s="7">
        <v>141</v>
      </c>
      <c r="K20" s="7">
        <v>141</v>
      </c>
      <c r="L20" s="7">
        <v>141</v>
      </c>
      <c r="M20" s="7">
        <v>141</v>
      </c>
      <c r="N20" s="7">
        <v>141</v>
      </c>
      <c r="O20" s="7">
        <v>1281</v>
      </c>
    </row>
    <row r="21" spans="1:15" ht="45" customHeight="1">
      <c r="A21" s="17"/>
      <c r="B21" s="9" t="s">
        <v>36</v>
      </c>
      <c r="C21" s="7" t="s">
        <v>39</v>
      </c>
      <c r="D21" s="7" t="s">
        <v>40</v>
      </c>
      <c r="E21" s="7">
        <v>45</v>
      </c>
      <c r="F21" s="7">
        <v>343</v>
      </c>
      <c r="G21" s="7">
        <v>343</v>
      </c>
      <c r="H21" s="7">
        <v>343</v>
      </c>
      <c r="I21" s="7">
        <v>343</v>
      </c>
      <c r="J21" s="7">
        <v>343</v>
      </c>
      <c r="K21" s="7">
        <v>343</v>
      </c>
      <c r="L21" s="7">
        <v>342</v>
      </c>
      <c r="M21" s="7">
        <v>342</v>
      </c>
      <c r="N21" s="7">
        <v>342</v>
      </c>
      <c r="O21" s="7">
        <v>3129</v>
      </c>
    </row>
    <row r="22" spans="1:15" ht="62.25" customHeight="1">
      <c r="A22" s="17"/>
      <c r="B22" s="9" t="s">
        <v>37</v>
      </c>
      <c r="C22" s="7" t="s">
        <v>39</v>
      </c>
      <c r="D22" s="7" t="s">
        <v>40</v>
      </c>
      <c r="E22" s="7">
        <v>42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v>10</v>
      </c>
      <c r="N22" s="7">
        <v>10</v>
      </c>
      <c r="O22" s="7">
        <v>132</v>
      </c>
    </row>
    <row r="23" spans="1:15" ht="30" customHeight="1">
      <c r="A23" s="18" t="s">
        <v>20</v>
      </c>
      <c r="B23" s="9" t="s">
        <v>34</v>
      </c>
      <c r="C23" s="7" t="s">
        <v>38</v>
      </c>
      <c r="D23" s="7">
        <v>26</v>
      </c>
      <c r="E23" s="7">
        <v>5</v>
      </c>
      <c r="F23" s="7">
        <v>5</v>
      </c>
      <c r="G23" s="7">
        <v>5</v>
      </c>
      <c r="H23" s="7">
        <v>4</v>
      </c>
      <c r="I23" s="7">
        <v>4</v>
      </c>
      <c r="J23" s="7">
        <v>4</v>
      </c>
      <c r="K23" s="7">
        <v>4</v>
      </c>
      <c r="L23" s="7">
        <v>4</v>
      </c>
      <c r="M23" s="7">
        <v>4</v>
      </c>
      <c r="N23" s="7">
        <v>4</v>
      </c>
      <c r="O23" s="7">
        <v>43</v>
      </c>
    </row>
    <row r="24" spans="1:15" ht="45.75" customHeight="1">
      <c r="A24" s="17"/>
      <c r="B24" s="9" t="s">
        <v>35</v>
      </c>
      <c r="C24" s="7" t="s">
        <v>39</v>
      </c>
      <c r="D24" s="7" t="s">
        <v>42</v>
      </c>
      <c r="E24" s="7">
        <v>68.6</v>
      </c>
      <c r="F24" s="7">
        <v>16</v>
      </c>
      <c r="G24" s="7">
        <v>16</v>
      </c>
      <c r="H24" s="7">
        <v>16</v>
      </c>
      <c r="I24" s="7">
        <v>16</v>
      </c>
      <c r="J24" s="7">
        <v>16</v>
      </c>
      <c r="K24" s="7">
        <v>16</v>
      </c>
      <c r="L24" s="7">
        <v>15</v>
      </c>
      <c r="M24" s="7">
        <v>15</v>
      </c>
      <c r="N24" s="7">
        <v>15</v>
      </c>
      <c r="O24" s="7">
        <v>209.6</v>
      </c>
    </row>
    <row r="25" spans="1:15" ht="44.25" customHeight="1">
      <c r="A25" s="17"/>
      <c r="B25" s="9" t="s">
        <v>36</v>
      </c>
      <c r="C25" s="7" t="s">
        <v>39</v>
      </c>
      <c r="D25" s="7" t="s">
        <v>49</v>
      </c>
      <c r="E25" s="7">
        <v>121.5</v>
      </c>
      <c r="F25" s="7">
        <v>113</v>
      </c>
      <c r="G25" s="7">
        <v>113</v>
      </c>
      <c r="H25" s="7">
        <v>113</v>
      </c>
      <c r="I25" s="7">
        <v>113</v>
      </c>
      <c r="J25" s="7">
        <v>113</v>
      </c>
      <c r="K25" s="7">
        <v>112</v>
      </c>
      <c r="L25" s="7">
        <v>112</v>
      </c>
      <c r="M25" s="7">
        <v>112</v>
      </c>
      <c r="N25" s="7">
        <v>112</v>
      </c>
      <c r="O25" s="7">
        <v>1134.5</v>
      </c>
    </row>
    <row r="26" spans="1:15" ht="57" customHeight="1">
      <c r="A26" s="17"/>
      <c r="B26" s="9" t="s">
        <v>37</v>
      </c>
      <c r="C26" s="7" t="s">
        <v>39</v>
      </c>
      <c r="D26" s="7">
        <v>0</v>
      </c>
      <c r="E26" s="7">
        <v>88.3</v>
      </c>
      <c r="F26" s="7">
        <v>0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96.3</v>
      </c>
    </row>
    <row r="27" spans="1:15" ht="30.75" customHeight="1">
      <c r="A27" s="18" t="s">
        <v>21</v>
      </c>
      <c r="B27" s="9" t="s">
        <v>34</v>
      </c>
      <c r="C27" s="7" t="s">
        <v>38</v>
      </c>
      <c r="D27" s="7" t="s">
        <v>40</v>
      </c>
      <c r="E27" s="7">
        <v>20</v>
      </c>
      <c r="F27" s="7">
        <v>25</v>
      </c>
      <c r="G27" s="7">
        <v>25</v>
      </c>
      <c r="H27" s="7">
        <v>25</v>
      </c>
      <c r="I27" s="7">
        <v>25</v>
      </c>
      <c r="J27" s="7">
        <v>24</v>
      </c>
      <c r="K27" s="7">
        <v>24</v>
      </c>
      <c r="L27" s="7">
        <v>24</v>
      </c>
      <c r="M27" s="7">
        <v>24</v>
      </c>
      <c r="N27" s="7">
        <v>24</v>
      </c>
      <c r="O27" s="7">
        <v>240</v>
      </c>
    </row>
    <row r="28" spans="1:15" ht="43.5" customHeight="1">
      <c r="A28" s="17"/>
      <c r="B28" s="9" t="s">
        <v>35</v>
      </c>
      <c r="C28" s="7" t="s">
        <v>39</v>
      </c>
      <c r="D28" s="7" t="s">
        <v>40</v>
      </c>
      <c r="E28" s="7">
        <v>15</v>
      </c>
      <c r="F28" s="7">
        <v>10</v>
      </c>
      <c r="G28" s="7">
        <v>10</v>
      </c>
      <c r="H28" s="7">
        <v>10</v>
      </c>
      <c r="I28" s="7">
        <v>10</v>
      </c>
      <c r="J28" s="7">
        <v>10</v>
      </c>
      <c r="K28" s="7">
        <v>10</v>
      </c>
      <c r="L28" s="7">
        <v>10</v>
      </c>
      <c r="M28" s="7">
        <v>10</v>
      </c>
      <c r="N28" s="7">
        <v>10</v>
      </c>
      <c r="O28" s="7">
        <v>105</v>
      </c>
    </row>
    <row r="29" spans="1:15" ht="43.5" customHeight="1">
      <c r="A29" s="17"/>
      <c r="B29" s="9" t="s">
        <v>36</v>
      </c>
      <c r="C29" s="7" t="s">
        <v>39</v>
      </c>
      <c r="D29" s="7" t="s">
        <v>40</v>
      </c>
      <c r="E29" s="7">
        <v>30</v>
      </c>
      <c r="F29" s="7">
        <v>25</v>
      </c>
      <c r="G29" s="7">
        <v>25</v>
      </c>
      <c r="H29" s="7">
        <v>25</v>
      </c>
      <c r="I29" s="7">
        <v>25</v>
      </c>
      <c r="J29" s="7">
        <v>25</v>
      </c>
      <c r="K29" s="7">
        <v>25</v>
      </c>
      <c r="L29" s="7">
        <v>24</v>
      </c>
      <c r="M29" s="7">
        <v>24</v>
      </c>
      <c r="N29" s="7">
        <v>24</v>
      </c>
      <c r="O29" s="7">
        <v>252</v>
      </c>
    </row>
    <row r="30" spans="1:15" ht="63.75" customHeight="1">
      <c r="A30" s="17"/>
      <c r="B30" s="9" t="s">
        <v>37</v>
      </c>
      <c r="C30" s="7" t="s">
        <v>39</v>
      </c>
      <c r="D30" s="7" t="s">
        <v>40</v>
      </c>
      <c r="E30" s="7">
        <v>0</v>
      </c>
      <c r="F30" s="7">
        <v>14</v>
      </c>
      <c r="G30" s="7">
        <v>14</v>
      </c>
      <c r="H30" s="7">
        <v>14</v>
      </c>
      <c r="I30" s="7">
        <v>14</v>
      </c>
      <c r="J30" s="7">
        <v>14</v>
      </c>
      <c r="K30" s="7">
        <v>14</v>
      </c>
      <c r="L30" s="7">
        <v>14</v>
      </c>
      <c r="M30" s="7">
        <v>14</v>
      </c>
      <c r="N30" s="7">
        <v>13</v>
      </c>
      <c r="O30" s="7">
        <v>125</v>
      </c>
    </row>
    <row r="31" spans="1:15" ht="31.5" customHeight="1">
      <c r="A31" s="18" t="s">
        <v>22</v>
      </c>
      <c r="B31" s="10" t="s">
        <v>34</v>
      </c>
      <c r="C31" s="7" t="s">
        <v>38</v>
      </c>
      <c r="D31" s="7" t="s">
        <v>40</v>
      </c>
      <c r="E31" s="7">
        <v>40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42</v>
      </c>
    </row>
    <row r="32" spans="1:15" ht="45" customHeight="1">
      <c r="A32" s="17"/>
      <c r="B32" s="9" t="s">
        <v>35</v>
      </c>
      <c r="C32" s="7" t="s">
        <v>39</v>
      </c>
      <c r="D32" s="7" t="s">
        <v>40</v>
      </c>
      <c r="E32" s="7">
        <v>101</v>
      </c>
      <c r="F32" s="7">
        <v>39</v>
      </c>
      <c r="G32" s="7">
        <v>39</v>
      </c>
      <c r="H32" s="7">
        <v>39</v>
      </c>
      <c r="I32" s="7">
        <v>39</v>
      </c>
      <c r="J32" s="7">
        <v>39</v>
      </c>
      <c r="K32" s="7">
        <v>39</v>
      </c>
      <c r="L32" s="7">
        <v>39</v>
      </c>
      <c r="M32" s="7">
        <v>39</v>
      </c>
      <c r="N32" s="7">
        <v>38</v>
      </c>
      <c r="O32" s="7">
        <v>451</v>
      </c>
    </row>
    <row r="33" spans="1:15" ht="45.75" customHeight="1">
      <c r="A33" s="17"/>
      <c r="B33" s="9" t="s">
        <v>36</v>
      </c>
      <c r="C33" s="7" t="s">
        <v>39</v>
      </c>
      <c r="D33" s="7" t="s">
        <v>40</v>
      </c>
      <c r="E33" s="7">
        <v>115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115</v>
      </c>
    </row>
    <row r="34" spans="1:15" ht="57" customHeight="1">
      <c r="A34" s="17"/>
      <c r="B34" s="9" t="s">
        <v>37</v>
      </c>
      <c r="C34" s="7" t="s">
        <v>39</v>
      </c>
      <c r="D34" s="7" t="s">
        <v>40</v>
      </c>
      <c r="E34" s="7">
        <v>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7</v>
      </c>
    </row>
    <row r="35" spans="1:15" ht="29.25" customHeight="1">
      <c r="A35" s="18" t="s">
        <v>23</v>
      </c>
      <c r="B35" s="9" t="s">
        <v>34</v>
      </c>
      <c r="C35" s="7" t="s">
        <v>38</v>
      </c>
      <c r="D35" s="7" t="s">
        <v>40</v>
      </c>
      <c r="E35" s="7">
        <v>39</v>
      </c>
      <c r="F35" s="7">
        <v>40</v>
      </c>
      <c r="G35" s="7">
        <v>40</v>
      </c>
      <c r="H35" s="7">
        <v>40</v>
      </c>
      <c r="I35" s="7">
        <v>40</v>
      </c>
      <c r="J35" s="7">
        <v>40</v>
      </c>
      <c r="K35" s="7">
        <v>40</v>
      </c>
      <c r="L35" s="7">
        <v>40</v>
      </c>
      <c r="M35" s="7">
        <v>40</v>
      </c>
      <c r="N35" s="7">
        <v>40</v>
      </c>
      <c r="O35" s="7">
        <v>399</v>
      </c>
    </row>
    <row r="36" spans="1:15" ht="45.75" customHeight="1">
      <c r="A36" s="17"/>
      <c r="B36" s="9" t="s">
        <v>35</v>
      </c>
      <c r="C36" s="7" t="s">
        <v>39</v>
      </c>
      <c r="D36" s="7" t="s">
        <v>40</v>
      </c>
      <c r="E36" s="7">
        <v>88</v>
      </c>
      <c r="F36" s="7">
        <v>90</v>
      </c>
      <c r="G36" s="7">
        <v>92</v>
      </c>
      <c r="H36" s="7">
        <v>94</v>
      </c>
      <c r="I36" s="7">
        <v>96</v>
      </c>
      <c r="J36" s="7">
        <v>98</v>
      </c>
      <c r="K36" s="7">
        <v>100</v>
      </c>
      <c r="L36" s="7">
        <v>102</v>
      </c>
      <c r="M36" s="7">
        <v>104</v>
      </c>
      <c r="N36" s="7">
        <v>106</v>
      </c>
      <c r="O36" s="7">
        <v>970</v>
      </c>
    </row>
    <row r="37" spans="1:15" ht="45.75" customHeight="1">
      <c r="A37" s="17"/>
      <c r="B37" s="9" t="s">
        <v>36</v>
      </c>
      <c r="C37" s="7" t="s">
        <v>39</v>
      </c>
      <c r="D37" s="7" t="s">
        <v>40</v>
      </c>
      <c r="E37" s="7">
        <v>120</v>
      </c>
      <c r="F37" s="7">
        <v>110</v>
      </c>
      <c r="G37" s="7">
        <v>111</v>
      </c>
      <c r="H37" s="7">
        <v>111</v>
      </c>
      <c r="I37" s="7">
        <v>111</v>
      </c>
      <c r="J37" s="7">
        <v>111</v>
      </c>
      <c r="K37" s="7">
        <v>111</v>
      </c>
      <c r="L37" s="7">
        <v>111</v>
      </c>
      <c r="M37" s="7">
        <v>111</v>
      </c>
      <c r="N37" s="7">
        <v>111</v>
      </c>
      <c r="O37" s="7">
        <v>1118</v>
      </c>
    </row>
    <row r="38" spans="1:15" ht="58.5" customHeight="1">
      <c r="A38" s="17"/>
      <c r="B38" s="9" t="s">
        <v>37</v>
      </c>
      <c r="C38" s="7" t="s">
        <v>39</v>
      </c>
      <c r="D38" s="7" t="s">
        <v>40</v>
      </c>
      <c r="E38" s="7">
        <v>5</v>
      </c>
      <c r="F38" s="7">
        <v>12</v>
      </c>
      <c r="G38" s="7">
        <v>11</v>
      </c>
      <c r="H38" s="7">
        <v>11</v>
      </c>
      <c r="I38" s="7">
        <v>11</v>
      </c>
      <c r="J38" s="7">
        <v>11</v>
      </c>
      <c r="K38" s="7">
        <v>11</v>
      </c>
      <c r="L38" s="7">
        <v>11</v>
      </c>
      <c r="M38" s="7">
        <v>11</v>
      </c>
      <c r="N38" s="7">
        <v>11</v>
      </c>
      <c r="O38" s="7">
        <v>105</v>
      </c>
    </row>
    <row r="39" spans="1:15" ht="31.5" customHeight="1">
      <c r="A39" s="18" t="s">
        <v>24</v>
      </c>
      <c r="B39" s="9" t="s">
        <v>34</v>
      </c>
      <c r="C39" s="7" t="s">
        <v>38</v>
      </c>
      <c r="D39" s="7">
        <v>80</v>
      </c>
      <c r="E39" s="7">
        <v>80</v>
      </c>
      <c r="F39" s="7">
        <v>80</v>
      </c>
      <c r="G39" s="7">
        <v>80</v>
      </c>
      <c r="H39" s="7">
        <v>80</v>
      </c>
      <c r="I39" s="7">
        <v>80</v>
      </c>
      <c r="J39" s="7">
        <v>80</v>
      </c>
      <c r="K39" s="7">
        <v>80</v>
      </c>
      <c r="L39" s="7">
        <v>80</v>
      </c>
      <c r="M39" s="7">
        <v>80</v>
      </c>
      <c r="N39" s="7">
        <v>80</v>
      </c>
      <c r="O39" s="7">
        <v>800</v>
      </c>
    </row>
    <row r="40" spans="1:15" ht="45" customHeight="1">
      <c r="A40" s="17"/>
      <c r="B40" s="9" t="s">
        <v>35</v>
      </c>
      <c r="C40" s="7" t="s">
        <v>39</v>
      </c>
      <c r="D40" s="7" t="s">
        <v>43</v>
      </c>
      <c r="E40" s="7">
        <v>120</v>
      </c>
      <c r="F40" s="7">
        <v>123</v>
      </c>
      <c r="G40" s="7">
        <v>126</v>
      </c>
      <c r="H40" s="7">
        <v>129</v>
      </c>
      <c r="I40" s="7">
        <v>132</v>
      </c>
      <c r="J40" s="7">
        <v>135</v>
      </c>
      <c r="K40" s="7">
        <v>138</v>
      </c>
      <c r="L40" s="7">
        <v>141</v>
      </c>
      <c r="M40" s="7">
        <v>144</v>
      </c>
      <c r="N40" s="7">
        <v>147</v>
      </c>
      <c r="O40" s="7">
        <v>1335</v>
      </c>
    </row>
    <row r="41" spans="1:15" ht="47.25" customHeight="1">
      <c r="A41" s="17"/>
      <c r="B41" s="9" t="s">
        <v>36</v>
      </c>
      <c r="C41" s="7" t="s">
        <v>39</v>
      </c>
      <c r="D41" s="7" t="s">
        <v>50</v>
      </c>
      <c r="E41" s="7">
        <v>330</v>
      </c>
      <c r="F41" s="7">
        <v>366</v>
      </c>
      <c r="G41" s="7">
        <v>366</v>
      </c>
      <c r="H41" s="7">
        <v>366</v>
      </c>
      <c r="I41" s="7">
        <v>366</v>
      </c>
      <c r="J41" s="7">
        <v>366</v>
      </c>
      <c r="K41" s="7">
        <v>366</v>
      </c>
      <c r="L41" s="7">
        <v>366</v>
      </c>
      <c r="M41" s="7">
        <v>366</v>
      </c>
      <c r="N41" s="7">
        <v>366</v>
      </c>
      <c r="O41" s="7">
        <v>3624</v>
      </c>
    </row>
    <row r="42" spans="1:15" ht="57.75" customHeight="1">
      <c r="A42" s="17"/>
      <c r="B42" s="9" t="s">
        <v>37</v>
      </c>
      <c r="C42" s="7" t="s">
        <v>39</v>
      </c>
      <c r="D42" s="7">
        <v>0</v>
      </c>
      <c r="E42" s="7">
        <v>0</v>
      </c>
      <c r="F42" s="7">
        <v>19</v>
      </c>
      <c r="G42" s="7">
        <v>19</v>
      </c>
      <c r="H42" s="7">
        <v>19</v>
      </c>
      <c r="I42" s="7">
        <v>19</v>
      </c>
      <c r="J42" s="7">
        <v>19</v>
      </c>
      <c r="K42" s="7">
        <v>19</v>
      </c>
      <c r="L42" s="7">
        <v>19</v>
      </c>
      <c r="M42" s="7">
        <v>19</v>
      </c>
      <c r="N42" s="7">
        <v>18</v>
      </c>
      <c r="O42" s="7">
        <v>170</v>
      </c>
    </row>
    <row r="43" spans="1:15" ht="30.75" customHeight="1">
      <c r="A43" s="18" t="s">
        <v>25</v>
      </c>
      <c r="B43" s="9" t="s">
        <v>34</v>
      </c>
      <c r="C43" s="7" t="s">
        <v>38</v>
      </c>
      <c r="D43" s="7" t="s">
        <v>40</v>
      </c>
      <c r="E43" s="7">
        <v>25</v>
      </c>
      <c r="F43" s="7">
        <v>3</v>
      </c>
      <c r="G43" s="7">
        <v>3</v>
      </c>
      <c r="H43" s="7">
        <v>3</v>
      </c>
      <c r="I43" s="7">
        <v>3</v>
      </c>
      <c r="J43" s="7">
        <v>3</v>
      </c>
      <c r="K43" s="7">
        <v>3</v>
      </c>
      <c r="L43" s="7">
        <v>3</v>
      </c>
      <c r="M43" s="7">
        <v>2</v>
      </c>
      <c r="N43" s="7">
        <v>2</v>
      </c>
      <c r="O43" s="7">
        <v>50</v>
      </c>
    </row>
    <row r="44" spans="1:15" ht="45" customHeight="1">
      <c r="A44" s="17"/>
      <c r="B44" s="9" t="s">
        <v>35</v>
      </c>
      <c r="C44" s="7" t="s">
        <v>39</v>
      </c>
      <c r="D44" s="7" t="s">
        <v>40</v>
      </c>
      <c r="E44" s="7">
        <v>227</v>
      </c>
      <c r="F44" s="7">
        <v>252</v>
      </c>
      <c r="G44" s="7">
        <v>252</v>
      </c>
      <c r="H44" s="7">
        <v>252</v>
      </c>
      <c r="I44" s="7">
        <v>252</v>
      </c>
      <c r="J44" s="7">
        <v>252</v>
      </c>
      <c r="K44" s="7">
        <v>252</v>
      </c>
      <c r="L44" s="7">
        <v>252</v>
      </c>
      <c r="M44" s="7">
        <v>251</v>
      </c>
      <c r="N44" s="7">
        <v>251</v>
      </c>
      <c r="O44" s="7">
        <v>2493</v>
      </c>
    </row>
    <row r="45" spans="1:15" ht="48" customHeight="1">
      <c r="A45" s="17"/>
      <c r="B45" s="9" t="s">
        <v>36</v>
      </c>
      <c r="C45" s="7" t="s">
        <v>39</v>
      </c>
      <c r="D45" s="7" t="s">
        <v>40</v>
      </c>
      <c r="E45" s="7">
        <v>486</v>
      </c>
      <c r="F45" s="7">
        <v>605</v>
      </c>
      <c r="G45" s="7">
        <v>605</v>
      </c>
      <c r="H45" s="7">
        <v>605</v>
      </c>
      <c r="I45" s="7">
        <v>605</v>
      </c>
      <c r="J45" s="7">
        <v>605</v>
      </c>
      <c r="K45" s="7">
        <v>605</v>
      </c>
      <c r="L45" s="7">
        <v>605</v>
      </c>
      <c r="M45" s="7">
        <v>605</v>
      </c>
      <c r="N45" s="7">
        <v>604</v>
      </c>
      <c r="O45" s="7">
        <v>5930</v>
      </c>
    </row>
    <row r="46" spans="1:15" ht="60.75" customHeight="1">
      <c r="A46" s="17"/>
      <c r="B46" s="9" t="s">
        <v>37</v>
      </c>
      <c r="C46" s="7" t="s">
        <v>39</v>
      </c>
      <c r="D46" s="7" t="s">
        <v>40</v>
      </c>
      <c r="E46" s="7">
        <v>8.5</v>
      </c>
      <c r="F46" s="7">
        <v>5</v>
      </c>
      <c r="G46" s="7">
        <v>5</v>
      </c>
      <c r="H46" s="7">
        <v>5</v>
      </c>
      <c r="I46" s="7">
        <v>5</v>
      </c>
      <c r="J46" s="7">
        <v>5</v>
      </c>
      <c r="K46" s="7">
        <v>5</v>
      </c>
      <c r="L46" s="7">
        <v>4</v>
      </c>
      <c r="M46" s="7">
        <v>4</v>
      </c>
      <c r="N46" s="7">
        <v>4</v>
      </c>
      <c r="O46" s="7">
        <v>50.5</v>
      </c>
    </row>
    <row r="47" spans="1:15" ht="33" customHeight="1">
      <c r="A47" s="18" t="s">
        <v>26</v>
      </c>
      <c r="B47" s="9" t="s">
        <v>34</v>
      </c>
      <c r="C47" s="7" t="s">
        <v>38</v>
      </c>
      <c r="D47" s="7" t="s">
        <v>40</v>
      </c>
      <c r="E47" s="7">
        <v>0</v>
      </c>
      <c r="F47" s="7">
        <v>10</v>
      </c>
      <c r="G47" s="7">
        <v>10</v>
      </c>
      <c r="H47" s="7">
        <v>10</v>
      </c>
      <c r="I47" s="7">
        <v>10</v>
      </c>
      <c r="J47" s="7">
        <v>10</v>
      </c>
      <c r="K47" s="7">
        <v>10</v>
      </c>
      <c r="L47" s="7">
        <v>10</v>
      </c>
      <c r="M47" s="7">
        <v>10</v>
      </c>
      <c r="N47" s="7">
        <v>10</v>
      </c>
      <c r="O47" s="7">
        <v>90</v>
      </c>
    </row>
    <row r="48" spans="1:15" ht="46.5" customHeight="1">
      <c r="A48" s="17"/>
      <c r="B48" s="9" t="s">
        <v>35</v>
      </c>
      <c r="C48" s="7" t="s">
        <v>39</v>
      </c>
      <c r="D48" s="7" t="s">
        <v>40</v>
      </c>
      <c r="E48" s="7">
        <v>125</v>
      </c>
      <c r="F48" s="7">
        <v>128</v>
      </c>
      <c r="G48" s="7">
        <v>128</v>
      </c>
      <c r="H48" s="7">
        <v>128</v>
      </c>
      <c r="I48" s="7">
        <v>128</v>
      </c>
      <c r="J48" s="7">
        <v>128</v>
      </c>
      <c r="K48" s="7">
        <v>128</v>
      </c>
      <c r="L48" s="7">
        <v>128</v>
      </c>
      <c r="M48" s="7">
        <v>127</v>
      </c>
      <c r="N48" s="7">
        <v>127</v>
      </c>
      <c r="O48" s="7">
        <v>1275</v>
      </c>
    </row>
    <row r="49" spans="1:15" ht="47.25" customHeight="1">
      <c r="A49" s="17"/>
      <c r="B49" s="9" t="s">
        <v>36</v>
      </c>
      <c r="C49" s="7" t="s">
        <v>39</v>
      </c>
      <c r="D49" s="7" t="s">
        <v>40</v>
      </c>
      <c r="E49" s="7">
        <v>216</v>
      </c>
      <c r="F49" s="7">
        <v>223</v>
      </c>
      <c r="G49" s="7">
        <v>223</v>
      </c>
      <c r="H49" s="7">
        <v>222</v>
      </c>
      <c r="I49" s="7">
        <v>222</v>
      </c>
      <c r="J49" s="7">
        <v>222</v>
      </c>
      <c r="K49" s="7">
        <v>222</v>
      </c>
      <c r="L49" s="7">
        <v>222</v>
      </c>
      <c r="M49" s="7">
        <v>222</v>
      </c>
      <c r="N49" s="7">
        <v>222</v>
      </c>
      <c r="O49" s="7">
        <v>2216</v>
      </c>
    </row>
    <row r="50" spans="1:15" ht="60" customHeight="1">
      <c r="A50" s="17"/>
      <c r="B50" s="9" t="s">
        <v>37</v>
      </c>
      <c r="C50" s="7" t="s">
        <v>39</v>
      </c>
      <c r="D50" s="7" t="s">
        <v>40</v>
      </c>
      <c r="E50" s="7">
        <v>5.2</v>
      </c>
      <c r="F50" s="7">
        <v>12</v>
      </c>
      <c r="G50" s="7">
        <v>11</v>
      </c>
      <c r="H50" s="7">
        <v>11</v>
      </c>
      <c r="I50" s="7">
        <v>11</v>
      </c>
      <c r="J50" s="7">
        <v>11</v>
      </c>
      <c r="K50" s="7">
        <v>11</v>
      </c>
      <c r="L50" s="7">
        <v>11</v>
      </c>
      <c r="M50" s="7">
        <v>11</v>
      </c>
      <c r="N50" s="7">
        <v>11</v>
      </c>
      <c r="O50" s="7">
        <v>105.2</v>
      </c>
    </row>
    <row r="51" spans="1:15" ht="31.5" customHeight="1">
      <c r="A51" s="18" t="s">
        <v>27</v>
      </c>
      <c r="B51" s="9" t="s">
        <v>34</v>
      </c>
      <c r="C51" s="7" t="s">
        <v>38</v>
      </c>
      <c r="D51" s="7">
        <v>61</v>
      </c>
      <c r="E51" s="7">
        <v>11</v>
      </c>
      <c r="F51" s="7">
        <v>2</v>
      </c>
      <c r="G51" s="7">
        <v>2</v>
      </c>
      <c r="H51" s="7">
        <v>2</v>
      </c>
      <c r="I51" s="7">
        <v>2</v>
      </c>
      <c r="J51" s="7">
        <v>1</v>
      </c>
      <c r="K51" s="7">
        <v>1</v>
      </c>
      <c r="L51" s="7">
        <v>1</v>
      </c>
      <c r="M51" s="7">
        <v>1</v>
      </c>
      <c r="N51" s="7">
        <v>1</v>
      </c>
      <c r="O51" s="7">
        <v>24</v>
      </c>
    </row>
    <row r="52" spans="1:15" ht="44.25" customHeight="1">
      <c r="A52" s="17"/>
      <c r="B52" s="9" t="s">
        <v>35</v>
      </c>
      <c r="C52" s="7" t="s">
        <v>39</v>
      </c>
      <c r="D52" s="7" t="s">
        <v>44</v>
      </c>
      <c r="E52" s="7">
        <v>88</v>
      </c>
      <c r="F52" s="7">
        <v>78</v>
      </c>
      <c r="G52" s="7">
        <v>78</v>
      </c>
      <c r="H52" s="7">
        <v>78</v>
      </c>
      <c r="I52" s="7">
        <v>78</v>
      </c>
      <c r="J52" s="7">
        <v>78</v>
      </c>
      <c r="K52" s="7">
        <v>78</v>
      </c>
      <c r="L52" s="7">
        <v>78</v>
      </c>
      <c r="M52" s="7">
        <v>78</v>
      </c>
      <c r="N52" s="7">
        <v>77</v>
      </c>
      <c r="O52" s="7">
        <v>789</v>
      </c>
    </row>
    <row r="53" spans="1:15" ht="44.25" customHeight="1">
      <c r="A53" s="17"/>
      <c r="B53" s="9" t="s">
        <v>36</v>
      </c>
      <c r="C53" s="7" t="s">
        <v>39</v>
      </c>
      <c r="D53" s="7" t="s">
        <v>51</v>
      </c>
      <c r="E53" s="7">
        <v>181</v>
      </c>
      <c r="F53" s="7">
        <v>112</v>
      </c>
      <c r="G53" s="7">
        <v>112</v>
      </c>
      <c r="H53" s="7">
        <v>111</v>
      </c>
      <c r="I53" s="7">
        <v>111</v>
      </c>
      <c r="J53" s="7">
        <v>111</v>
      </c>
      <c r="K53" s="7">
        <v>111</v>
      </c>
      <c r="L53" s="7">
        <v>111</v>
      </c>
      <c r="M53" s="7">
        <v>111</v>
      </c>
      <c r="N53" s="7">
        <v>111</v>
      </c>
      <c r="O53" s="7">
        <v>1182</v>
      </c>
    </row>
    <row r="54" spans="1:15" ht="59.25" customHeight="1">
      <c r="A54" s="17"/>
      <c r="B54" s="9" t="s">
        <v>37</v>
      </c>
      <c r="C54" s="7" t="s">
        <v>39</v>
      </c>
      <c r="D54" s="7">
        <v>0</v>
      </c>
      <c r="E54" s="7">
        <v>10</v>
      </c>
      <c r="F54" s="7">
        <v>12</v>
      </c>
      <c r="G54" s="7">
        <v>11</v>
      </c>
      <c r="H54" s="7">
        <v>11</v>
      </c>
      <c r="I54" s="7">
        <v>11</v>
      </c>
      <c r="J54" s="7">
        <v>11</v>
      </c>
      <c r="K54" s="7">
        <v>11</v>
      </c>
      <c r="L54" s="7">
        <v>11</v>
      </c>
      <c r="M54" s="7">
        <v>11</v>
      </c>
      <c r="N54" s="7">
        <v>11</v>
      </c>
      <c r="O54" s="7">
        <v>110</v>
      </c>
    </row>
    <row r="55" spans="1:15" ht="27.75" customHeight="1">
      <c r="A55" s="18" t="s">
        <v>28</v>
      </c>
      <c r="B55" s="9" t="s">
        <v>34</v>
      </c>
      <c r="C55" s="7" t="s">
        <v>38</v>
      </c>
      <c r="D55" s="7" t="s">
        <v>40</v>
      </c>
      <c r="E55" s="7">
        <v>21</v>
      </c>
      <c r="F55" s="7">
        <v>1</v>
      </c>
      <c r="G55" s="7">
        <v>1</v>
      </c>
      <c r="H55" s="7">
        <v>1</v>
      </c>
      <c r="I55" s="7">
        <v>1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26</v>
      </c>
    </row>
    <row r="56" spans="1:15" ht="45" customHeight="1">
      <c r="A56" s="17"/>
      <c r="B56" s="9" t="s">
        <v>35</v>
      </c>
      <c r="C56" s="7" t="s">
        <v>39</v>
      </c>
      <c r="D56" s="7" t="s">
        <v>40</v>
      </c>
      <c r="E56" s="7">
        <v>44</v>
      </c>
      <c r="F56" s="7">
        <v>11</v>
      </c>
      <c r="G56" s="7">
        <v>11</v>
      </c>
      <c r="H56" s="7">
        <v>11</v>
      </c>
      <c r="I56" s="7">
        <v>11</v>
      </c>
      <c r="J56" s="7">
        <v>11</v>
      </c>
      <c r="K56" s="7">
        <v>11</v>
      </c>
      <c r="L56" s="7">
        <v>11</v>
      </c>
      <c r="M56" s="7">
        <v>10</v>
      </c>
      <c r="N56" s="7">
        <v>10</v>
      </c>
      <c r="O56" s="7">
        <v>141</v>
      </c>
    </row>
    <row r="57" spans="1:15" ht="45.75" customHeight="1">
      <c r="A57" s="17"/>
      <c r="B57" s="9" t="s">
        <v>36</v>
      </c>
      <c r="C57" s="7" t="s">
        <v>39</v>
      </c>
      <c r="D57" s="7" t="s">
        <v>40</v>
      </c>
      <c r="E57" s="7">
        <v>77.7</v>
      </c>
      <c r="F57" s="7">
        <v>19</v>
      </c>
      <c r="G57" s="7">
        <v>19</v>
      </c>
      <c r="H57" s="7">
        <v>19</v>
      </c>
      <c r="I57" s="7">
        <v>19</v>
      </c>
      <c r="J57" s="7">
        <v>19</v>
      </c>
      <c r="K57" s="7">
        <v>18</v>
      </c>
      <c r="L57" s="7">
        <v>18</v>
      </c>
      <c r="M57" s="7">
        <v>18</v>
      </c>
      <c r="N57" s="7">
        <v>18</v>
      </c>
      <c r="O57" s="7">
        <v>244.7</v>
      </c>
    </row>
    <row r="58" spans="1:15" ht="60" customHeight="1">
      <c r="A58" s="17"/>
      <c r="B58" s="9" t="s">
        <v>37</v>
      </c>
      <c r="C58" s="7" t="s">
        <v>39</v>
      </c>
      <c r="D58" s="7" t="s">
        <v>40</v>
      </c>
      <c r="E58" s="7">
        <v>56</v>
      </c>
      <c r="F58" s="7">
        <v>14</v>
      </c>
      <c r="G58" s="7">
        <v>14</v>
      </c>
      <c r="H58" s="7">
        <v>13</v>
      </c>
      <c r="I58" s="7">
        <v>13</v>
      </c>
      <c r="J58" s="7">
        <v>13</v>
      </c>
      <c r="K58" s="7">
        <v>13</v>
      </c>
      <c r="L58" s="7">
        <v>13</v>
      </c>
      <c r="M58" s="7">
        <v>13</v>
      </c>
      <c r="N58" s="7">
        <v>13</v>
      </c>
      <c r="O58" s="7">
        <v>175</v>
      </c>
    </row>
    <row r="59" spans="1:15" ht="28.5" customHeight="1">
      <c r="A59" s="18" t="s">
        <v>29</v>
      </c>
      <c r="B59" s="9" t="s">
        <v>34</v>
      </c>
      <c r="C59" s="7" t="s">
        <v>38</v>
      </c>
      <c r="D59" s="7">
        <v>54</v>
      </c>
      <c r="E59" s="7">
        <v>14</v>
      </c>
      <c r="F59" s="7">
        <v>1</v>
      </c>
      <c r="G59" s="7">
        <v>1</v>
      </c>
      <c r="H59" s="7">
        <v>1</v>
      </c>
      <c r="I59" s="7">
        <v>1</v>
      </c>
      <c r="J59" s="7">
        <v>1</v>
      </c>
      <c r="K59" s="7">
        <v>0</v>
      </c>
      <c r="L59" s="7">
        <v>0</v>
      </c>
      <c r="M59" s="7">
        <v>0</v>
      </c>
      <c r="N59" s="7">
        <v>0</v>
      </c>
      <c r="O59" s="7">
        <v>19</v>
      </c>
    </row>
    <row r="60" spans="1:15" ht="45.75" customHeight="1">
      <c r="A60" s="17"/>
      <c r="B60" s="9" t="s">
        <v>35</v>
      </c>
      <c r="C60" s="7" t="s">
        <v>39</v>
      </c>
      <c r="D60" s="7" t="s">
        <v>45</v>
      </c>
      <c r="E60" s="7">
        <v>123.14</v>
      </c>
      <c r="F60" s="7">
        <v>108</v>
      </c>
      <c r="G60" s="7">
        <v>108</v>
      </c>
      <c r="H60" s="7">
        <v>108</v>
      </c>
      <c r="I60" s="7">
        <v>108</v>
      </c>
      <c r="J60" s="7">
        <v>108</v>
      </c>
      <c r="K60" s="7">
        <v>108</v>
      </c>
      <c r="L60" s="7">
        <v>108</v>
      </c>
      <c r="M60" s="7">
        <v>108</v>
      </c>
      <c r="N60" s="7">
        <v>108</v>
      </c>
      <c r="O60" s="7">
        <v>1095.14</v>
      </c>
    </row>
    <row r="61" spans="1:15" ht="49.5" customHeight="1">
      <c r="A61" s="17"/>
      <c r="B61" s="9" t="s">
        <v>36</v>
      </c>
      <c r="C61" s="7" t="s">
        <v>39</v>
      </c>
      <c r="D61" s="7" t="s">
        <v>52</v>
      </c>
      <c r="E61" s="7">
        <v>143.1</v>
      </c>
      <c r="F61" s="7">
        <v>295</v>
      </c>
      <c r="G61" s="7">
        <v>295</v>
      </c>
      <c r="H61" s="7">
        <v>295</v>
      </c>
      <c r="I61" s="7">
        <v>295</v>
      </c>
      <c r="J61" s="7">
        <v>295</v>
      </c>
      <c r="K61" s="7">
        <v>295</v>
      </c>
      <c r="L61" s="7">
        <v>295</v>
      </c>
      <c r="M61" s="7">
        <v>295</v>
      </c>
      <c r="N61" s="7">
        <v>295</v>
      </c>
      <c r="O61" s="7">
        <v>2798.1</v>
      </c>
    </row>
    <row r="62" spans="1:15" ht="59.25" customHeight="1">
      <c r="A62" s="17"/>
      <c r="B62" s="9" t="s">
        <v>37</v>
      </c>
      <c r="C62" s="7" t="s">
        <v>39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</row>
    <row r="63" spans="1:15" ht="30.75" customHeight="1">
      <c r="A63" s="18" t="s">
        <v>30</v>
      </c>
      <c r="B63" s="9" t="s">
        <v>34</v>
      </c>
      <c r="C63" s="7" t="s">
        <v>38</v>
      </c>
      <c r="D63" s="7">
        <v>55</v>
      </c>
      <c r="E63" s="7">
        <v>55</v>
      </c>
      <c r="F63" s="7">
        <v>55</v>
      </c>
      <c r="G63" s="7">
        <v>55</v>
      </c>
      <c r="H63" s="7">
        <v>55</v>
      </c>
      <c r="I63" s="7">
        <v>55</v>
      </c>
      <c r="J63" s="7">
        <v>55</v>
      </c>
      <c r="K63" s="7">
        <v>55</v>
      </c>
      <c r="L63" s="7">
        <v>55</v>
      </c>
      <c r="M63" s="7">
        <v>55</v>
      </c>
      <c r="N63" s="7">
        <v>55</v>
      </c>
      <c r="O63" s="7">
        <v>550</v>
      </c>
    </row>
    <row r="64" spans="1:15" ht="45.75" customHeight="1">
      <c r="A64" s="17"/>
      <c r="B64" s="9" t="s">
        <v>35</v>
      </c>
      <c r="C64" s="7" t="s">
        <v>39</v>
      </c>
      <c r="D64" s="7" t="s">
        <v>41</v>
      </c>
      <c r="E64" s="7">
        <v>126.3</v>
      </c>
      <c r="F64" s="7">
        <v>128.3</v>
      </c>
      <c r="G64" s="7">
        <v>130.3</v>
      </c>
      <c r="H64" s="7">
        <v>132.3</v>
      </c>
      <c r="I64" s="7">
        <v>134.3</v>
      </c>
      <c r="J64" s="7">
        <v>136.3</v>
      </c>
      <c r="K64" s="7">
        <v>138.3</v>
      </c>
      <c r="L64" s="7">
        <v>140.3</v>
      </c>
      <c r="M64" s="7">
        <v>142.3</v>
      </c>
      <c r="N64" s="7">
        <v>144.3</v>
      </c>
      <c r="O64" s="7">
        <v>1353</v>
      </c>
    </row>
    <row r="65" spans="1:15" ht="69.75" customHeight="1">
      <c r="A65" s="17"/>
      <c r="B65" s="9" t="s">
        <v>36</v>
      </c>
      <c r="C65" s="7" t="s">
        <v>39</v>
      </c>
      <c r="D65" s="7" t="s">
        <v>53</v>
      </c>
      <c r="E65" s="7">
        <v>233</v>
      </c>
      <c r="F65" s="7">
        <v>339</v>
      </c>
      <c r="G65" s="7">
        <v>339</v>
      </c>
      <c r="H65" s="7">
        <v>339</v>
      </c>
      <c r="I65" s="7">
        <v>339</v>
      </c>
      <c r="J65" s="7">
        <v>339</v>
      </c>
      <c r="K65" s="7">
        <v>339</v>
      </c>
      <c r="L65" s="7">
        <v>339</v>
      </c>
      <c r="M65" s="7">
        <v>339</v>
      </c>
      <c r="N65" s="7">
        <v>339</v>
      </c>
      <c r="O65" s="7">
        <v>3284</v>
      </c>
    </row>
    <row r="66" spans="1:15" ht="59.25" customHeight="1">
      <c r="A66" s="17"/>
      <c r="B66" s="9" t="s">
        <v>37</v>
      </c>
      <c r="C66" s="7" t="s">
        <v>39</v>
      </c>
      <c r="D66" s="7">
        <v>0</v>
      </c>
      <c r="E66" s="7">
        <v>5</v>
      </c>
      <c r="F66" s="7">
        <v>7</v>
      </c>
      <c r="G66" s="7">
        <v>7</v>
      </c>
      <c r="H66" s="7">
        <v>7</v>
      </c>
      <c r="I66" s="7">
        <v>7</v>
      </c>
      <c r="J66" s="7">
        <v>7</v>
      </c>
      <c r="K66" s="7">
        <v>7</v>
      </c>
      <c r="L66" s="7">
        <v>6</v>
      </c>
      <c r="M66" s="7">
        <v>6</v>
      </c>
      <c r="N66" s="7">
        <v>6</v>
      </c>
      <c r="O66" s="7">
        <v>65</v>
      </c>
    </row>
    <row r="67" spans="1:15" ht="32.25" customHeight="1">
      <c r="A67" s="18" t="s">
        <v>31</v>
      </c>
      <c r="B67" s="9" t="s">
        <v>34</v>
      </c>
      <c r="C67" s="7" t="s">
        <v>38</v>
      </c>
      <c r="D67" s="7">
        <v>44</v>
      </c>
      <c r="E67" s="7">
        <v>25</v>
      </c>
      <c r="F67" s="7">
        <v>7</v>
      </c>
      <c r="G67" s="7">
        <v>7</v>
      </c>
      <c r="H67" s="7">
        <v>7</v>
      </c>
      <c r="I67" s="7">
        <v>7</v>
      </c>
      <c r="J67" s="7">
        <v>7</v>
      </c>
      <c r="K67" s="7">
        <v>7</v>
      </c>
      <c r="L67" s="7">
        <v>6</v>
      </c>
      <c r="M67" s="7">
        <v>6</v>
      </c>
      <c r="N67" s="7">
        <v>6</v>
      </c>
      <c r="O67" s="7">
        <v>85</v>
      </c>
    </row>
    <row r="68" spans="1:15" ht="45.75" customHeight="1">
      <c r="A68" s="17"/>
      <c r="B68" s="9" t="s">
        <v>35</v>
      </c>
      <c r="C68" s="7" t="s">
        <v>39</v>
      </c>
      <c r="D68" s="7" t="s">
        <v>46</v>
      </c>
      <c r="E68" s="7">
        <v>60</v>
      </c>
      <c r="F68" s="7">
        <v>17</v>
      </c>
      <c r="G68" s="7">
        <v>16</v>
      </c>
      <c r="H68" s="7">
        <v>16</v>
      </c>
      <c r="I68" s="7">
        <v>16</v>
      </c>
      <c r="J68" s="7">
        <v>16</v>
      </c>
      <c r="K68" s="7">
        <v>16</v>
      </c>
      <c r="L68" s="7">
        <v>16</v>
      </c>
      <c r="M68" s="7">
        <v>16</v>
      </c>
      <c r="N68" s="7">
        <v>16</v>
      </c>
      <c r="O68" s="7">
        <v>205</v>
      </c>
    </row>
    <row r="69" spans="1:15" ht="45.75" customHeight="1">
      <c r="A69" s="17"/>
      <c r="B69" s="9" t="s">
        <v>36</v>
      </c>
      <c r="C69" s="7" t="s">
        <v>39</v>
      </c>
      <c r="D69" s="7" t="s">
        <v>40</v>
      </c>
      <c r="E69" s="7">
        <v>80</v>
      </c>
      <c r="F69" s="7">
        <v>48</v>
      </c>
      <c r="G69" s="7">
        <v>48</v>
      </c>
      <c r="H69" s="7">
        <v>47</v>
      </c>
      <c r="I69" s="7">
        <v>47</v>
      </c>
      <c r="J69" s="7">
        <v>47</v>
      </c>
      <c r="K69" s="7">
        <v>47</v>
      </c>
      <c r="L69" s="7">
        <v>47</v>
      </c>
      <c r="M69" s="7">
        <v>47</v>
      </c>
      <c r="N69" s="7">
        <v>47</v>
      </c>
      <c r="O69" s="7">
        <v>505</v>
      </c>
    </row>
    <row r="70" spans="1:15" ht="63" customHeight="1">
      <c r="A70" s="17"/>
      <c r="B70" s="9" t="s">
        <v>37</v>
      </c>
      <c r="C70" s="7" t="s">
        <v>39</v>
      </c>
      <c r="D70" s="7">
        <v>0</v>
      </c>
      <c r="E70" s="7">
        <v>2</v>
      </c>
      <c r="F70" s="7">
        <v>3</v>
      </c>
      <c r="G70" s="7">
        <v>3</v>
      </c>
      <c r="H70" s="7">
        <v>2</v>
      </c>
      <c r="I70" s="7">
        <v>2</v>
      </c>
      <c r="J70" s="7">
        <v>2</v>
      </c>
      <c r="K70" s="7">
        <v>2</v>
      </c>
      <c r="L70" s="7">
        <v>2</v>
      </c>
      <c r="M70" s="7">
        <v>2</v>
      </c>
      <c r="N70" s="7">
        <v>2</v>
      </c>
      <c r="O70" s="7">
        <v>22</v>
      </c>
    </row>
    <row r="71" spans="1:15" ht="32.25" customHeight="1">
      <c r="A71" s="18" t="s">
        <v>32</v>
      </c>
      <c r="B71" s="9" t="s">
        <v>34</v>
      </c>
      <c r="C71" s="7" t="s">
        <v>38</v>
      </c>
      <c r="D71" s="7" t="s">
        <v>40</v>
      </c>
      <c r="E71" s="7">
        <v>23</v>
      </c>
      <c r="F71" s="7">
        <v>11</v>
      </c>
      <c r="G71" s="7">
        <v>11</v>
      </c>
      <c r="H71" s="7">
        <v>11</v>
      </c>
      <c r="I71" s="7">
        <v>11</v>
      </c>
      <c r="J71" s="7">
        <v>11</v>
      </c>
      <c r="K71" s="7">
        <v>11</v>
      </c>
      <c r="L71" s="7">
        <v>11</v>
      </c>
      <c r="M71" s="7">
        <v>10</v>
      </c>
      <c r="N71" s="7">
        <v>10</v>
      </c>
      <c r="O71" s="7">
        <v>120</v>
      </c>
    </row>
    <row r="72" spans="1:15" ht="48.75" customHeight="1">
      <c r="A72" s="17"/>
      <c r="B72" s="9" t="s">
        <v>35</v>
      </c>
      <c r="C72" s="7" t="s">
        <v>39</v>
      </c>
      <c r="D72" s="7" t="s">
        <v>40</v>
      </c>
      <c r="E72" s="7">
        <v>19</v>
      </c>
      <c r="F72" s="7">
        <v>80</v>
      </c>
      <c r="G72" s="7">
        <v>80</v>
      </c>
      <c r="H72" s="7">
        <v>80</v>
      </c>
      <c r="I72" s="7">
        <v>80</v>
      </c>
      <c r="J72" s="7">
        <v>80</v>
      </c>
      <c r="K72" s="7">
        <v>80</v>
      </c>
      <c r="L72" s="7">
        <v>80</v>
      </c>
      <c r="M72" s="7">
        <v>80</v>
      </c>
      <c r="N72" s="7">
        <v>79</v>
      </c>
      <c r="O72" s="7">
        <v>738</v>
      </c>
    </row>
    <row r="73" spans="1:15" ht="48.75" customHeight="1">
      <c r="A73" s="17"/>
      <c r="B73" s="9" t="s">
        <v>36</v>
      </c>
      <c r="C73" s="7" t="s">
        <v>39</v>
      </c>
      <c r="D73" s="7" t="s">
        <v>40</v>
      </c>
      <c r="E73" s="7">
        <v>0</v>
      </c>
      <c r="F73" s="7">
        <v>115</v>
      </c>
      <c r="G73" s="7">
        <v>115</v>
      </c>
      <c r="H73" s="7">
        <v>115</v>
      </c>
      <c r="I73" s="7">
        <v>115</v>
      </c>
      <c r="J73" s="7">
        <v>114</v>
      </c>
      <c r="K73" s="7">
        <v>114</v>
      </c>
      <c r="L73" s="7">
        <v>114</v>
      </c>
      <c r="M73" s="7">
        <v>114</v>
      </c>
      <c r="N73" s="7">
        <v>114</v>
      </c>
      <c r="O73" s="7">
        <v>1030</v>
      </c>
    </row>
    <row r="74" spans="1:15" ht="64.5" customHeight="1">
      <c r="A74" s="17"/>
      <c r="B74" s="9" t="s">
        <v>37</v>
      </c>
      <c r="C74" s="7" t="s">
        <v>39</v>
      </c>
      <c r="D74" s="7" t="s">
        <v>40</v>
      </c>
      <c r="E74" s="7">
        <v>16</v>
      </c>
      <c r="F74" s="7">
        <v>17</v>
      </c>
      <c r="G74" s="7">
        <v>17</v>
      </c>
      <c r="H74" s="7">
        <v>16</v>
      </c>
      <c r="I74" s="7">
        <v>16</v>
      </c>
      <c r="J74" s="7">
        <v>16</v>
      </c>
      <c r="K74" s="7">
        <v>16</v>
      </c>
      <c r="L74" s="7">
        <v>16</v>
      </c>
      <c r="M74" s="7">
        <v>16</v>
      </c>
      <c r="N74" s="7">
        <v>16</v>
      </c>
      <c r="O74" s="7">
        <v>162</v>
      </c>
    </row>
    <row r="75" spans="1:15" ht="34.5" customHeight="1">
      <c r="A75" s="18" t="s">
        <v>33</v>
      </c>
      <c r="B75" s="9" t="s">
        <v>34</v>
      </c>
      <c r="C75" s="7" t="s">
        <v>38</v>
      </c>
      <c r="D75" s="7">
        <v>41</v>
      </c>
      <c r="E75" s="7">
        <v>21</v>
      </c>
      <c r="F75" s="7">
        <v>45</v>
      </c>
      <c r="G75" s="7">
        <v>50</v>
      </c>
      <c r="H75" s="7">
        <v>50</v>
      </c>
      <c r="I75" s="7">
        <v>50</v>
      </c>
      <c r="J75" s="7">
        <v>50</v>
      </c>
      <c r="K75" s="7">
        <v>50</v>
      </c>
      <c r="L75" s="7">
        <v>50</v>
      </c>
      <c r="M75" s="7">
        <v>50</v>
      </c>
      <c r="N75" s="7">
        <v>50</v>
      </c>
      <c r="O75" s="7">
        <v>466</v>
      </c>
    </row>
    <row r="76" spans="1:15" ht="45" customHeight="1">
      <c r="A76" s="17"/>
      <c r="B76" s="9" t="s">
        <v>35</v>
      </c>
      <c r="C76" s="7" t="s">
        <v>39</v>
      </c>
      <c r="D76" s="7" t="s">
        <v>47</v>
      </c>
      <c r="E76" s="7">
        <v>93</v>
      </c>
      <c r="F76" s="7">
        <v>96</v>
      </c>
      <c r="G76" s="7">
        <v>99</v>
      </c>
      <c r="H76" s="7">
        <v>102</v>
      </c>
      <c r="I76" s="7">
        <v>105</v>
      </c>
      <c r="J76" s="7">
        <v>108</v>
      </c>
      <c r="K76" s="7">
        <v>111</v>
      </c>
      <c r="L76" s="7">
        <v>114</v>
      </c>
      <c r="M76" s="7">
        <v>117</v>
      </c>
      <c r="N76" s="7">
        <v>120</v>
      </c>
      <c r="O76" s="7">
        <v>1065</v>
      </c>
    </row>
    <row r="77" spans="1:15" ht="48" customHeight="1">
      <c r="A77" s="17"/>
      <c r="B77" s="9" t="s">
        <v>36</v>
      </c>
      <c r="C77" s="7" t="s">
        <v>39</v>
      </c>
      <c r="D77" s="7" t="s">
        <v>54</v>
      </c>
      <c r="E77" s="7">
        <v>220.3</v>
      </c>
      <c r="F77" s="7">
        <v>178</v>
      </c>
      <c r="G77" s="7">
        <v>388</v>
      </c>
      <c r="H77" s="7">
        <v>388</v>
      </c>
      <c r="I77" s="7">
        <v>388</v>
      </c>
      <c r="J77" s="7">
        <v>388</v>
      </c>
      <c r="K77" s="7">
        <v>388</v>
      </c>
      <c r="L77" s="7">
        <v>388</v>
      </c>
      <c r="M77" s="7">
        <v>388</v>
      </c>
      <c r="N77" s="7">
        <v>388</v>
      </c>
      <c r="O77" s="7">
        <v>3502.3</v>
      </c>
    </row>
    <row r="78" spans="1:15" ht="63" customHeight="1">
      <c r="A78" s="17"/>
      <c r="B78" s="9" t="s">
        <v>37</v>
      </c>
      <c r="C78" s="7" t="s">
        <v>39</v>
      </c>
      <c r="D78" s="5">
        <v>0</v>
      </c>
      <c r="E78" s="5">
        <v>0</v>
      </c>
      <c r="F78" s="5">
        <v>28</v>
      </c>
      <c r="G78" s="5">
        <v>28</v>
      </c>
      <c r="H78" s="5">
        <v>28</v>
      </c>
      <c r="I78" s="5">
        <v>28</v>
      </c>
      <c r="J78" s="5">
        <v>28</v>
      </c>
      <c r="K78" s="5">
        <v>28</v>
      </c>
      <c r="L78" s="5">
        <v>28</v>
      </c>
      <c r="M78" s="5">
        <v>27</v>
      </c>
      <c r="N78" s="5">
        <v>27</v>
      </c>
      <c r="O78" s="5">
        <v>250</v>
      </c>
    </row>
    <row r="79" spans="1:15" ht="15">
      <c r="A79" s="19" t="s">
        <v>11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ht="34.5" customHeight="1">
      <c r="A80" s="5"/>
      <c r="B80" s="9" t="s">
        <v>34</v>
      </c>
      <c r="C80" s="7" t="s">
        <v>38</v>
      </c>
      <c r="D80" s="5">
        <f>D15+D23+D39+D51+D59+D63+D67+D75</f>
        <v>390</v>
      </c>
      <c r="E80" s="5">
        <f>E11+E15+E19+E23+E27+E31+E35+E39+E43+E47+E51+E55+E59+E63+E67+E71+E75</f>
        <v>533</v>
      </c>
      <c r="F80" s="5">
        <f aca="true" t="shared" si="0" ref="F80:O80">F11+F15+F19+F23+F27+F31+F35+F39+F43+F47+F51+F55+F59+F63+F67+F71+F75</f>
        <v>334</v>
      </c>
      <c r="G80" s="5">
        <f t="shared" si="0"/>
        <v>349</v>
      </c>
      <c r="H80" s="5">
        <f t="shared" si="0"/>
        <v>348</v>
      </c>
      <c r="I80" s="5">
        <f t="shared" si="0"/>
        <v>348</v>
      </c>
      <c r="J80" s="5">
        <f t="shared" si="0"/>
        <v>346</v>
      </c>
      <c r="K80" s="5">
        <f t="shared" si="0"/>
        <v>344</v>
      </c>
      <c r="L80" s="5">
        <f t="shared" si="0"/>
        <v>343</v>
      </c>
      <c r="M80" s="5">
        <f t="shared" si="0"/>
        <v>342</v>
      </c>
      <c r="N80" s="5">
        <f t="shared" si="0"/>
        <v>342</v>
      </c>
      <c r="O80" s="5">
        <f t="shared" si="0"/>
        <v>3629</v>
      </c>
    </row>
    <row r="81" spans="1:15" ht="47.25" customHeight="1">
      <c r="A81" s="5"/>
      <c r="B81" s="9" t="s">
        <v>35</v>
      </c>
      <c r="C81" s="7" t="s">
        <v>39</v>
      </c>
      <c r="D81" s="5" t="s">
        <v>55</v>
      </c>
      <c r="E81" s="5">
        <f>E12+E16+E20+E24+E28+E32+E36+E40+E44+E48+E52+E56+E60+E64+E68+E72+E76</f>
        <v>1541.68</v>
      </c>
      <c r="F81" s="5">
        <f aca="true" t="shared" si="1" ref="F81:O81">F12+F16+F20+F24+F28+F32+F36+F40+F44+F48+F52+F56+F60+F64+F68+F72+F76</f>
        <v>1649.3</v>
      </c>
      <c r="G81" s="5">
        <f t="shared" si="1"/>
        <v>1661.3</v>
      </c>
      <c r="H81" s="5">
        <f t="shared" si="1"/>
        <v>1673.3</v>
      </c>
      <c r="I81" s="5">
        <f t="shared" si="1"/>
        <v>1686.3</v>
      </c>
      <c r="J81" s="5">
        <f t="shared" si="1"/>
        <v>1699.3</v>
      </c>
      <c r="K81" s="5">
        <f t="shared" si="1"/>
        <v>1712.3</v>
      </c>
      <c r="L81" s="5">
        <f t="shared" si="1"/>
        <v>1724.3</v>
      </c>
      <c r="M81" s="5">
        <f t="shared" si="1"/>
        <v>1733.3</v>
      </c>
      <c r="N81" s="5">
        <f t="shared" si="1"/>
        <v>1743.3</v>
      </c>
      <c r="O81" s="5">
        <f t="shared" si="1"/>
        <v>16824.38</v>
      </c>
    </row>
    <row r="82" spans="1:15" ht="47.25" customHeight="1">
      <c r="A82" s="5"/>
      <c r="B82" s="9" t="s">
        <v>36</v>
      </c>
      <c r="C82" s="7" t="s">
        <v>39</v>
      </c>
      <c r="D82" s="5" t="s">
        <v>56</v>
      </c>
      <c r="E82" s="5">
        <f>E13+E17+E21+E25+E29+E33+E37+E41+E45+E49+E53+E57+E61+E65+E69+E73+E77</f>
        <v>2716.7000000000003</v>
      </c>
      <c r="F82" s="5">
        <f aca="true" t="shared" si="2" ref="F82:O82">F13+F17+F21+F25+F29+F33+F37+F41+F45+F49+F53+F57+F61+F65+F69+F73+F77</f>
        <v>3440</v>
      </c>
      <c r="G82" s="5">
        <f t="shared" si="2"/>
        <v>3664</v>
      </c>
      <c r="H82" s="5">
        <f t="shared" si="2"/>
        <v>3661</v>
      </c>
      <c r="I82" s="5">
        <f t="shared" si="2"/>
        <v>3661</v>
      </c>
      <c r="J82" s="5">
        <f t="shared" si="2"/>
        <v>3660</v>
      </c>
      <c r="K82" s="5">
        <f t="shared" si="2"/>
        <v>3658</v>
      </c>
      <c r="L82" s="5">
        <f t="shared" si="2"/>
        <v>3656</v>
      </c>
      <c r="M82" s="5">
        <f t="shared" si="2"/>
        <v>3656</v>
      </c>
      <c r="N82" s="5">
        <f t="shared" si="2"/>
        <v>3654</v>
      </c>
      <c r="O82" s="5">
        <f t="shared" si="2"/>
        <v>35426.7</v>
      </c>
    </row>
    <row r="83" spans="1:15" ht="60.75" customHeight="1">
      <c r="A83" s="8"/>
      <c r="B83" s="9" t="s">
        <v>37</v>
      </c>
      <c r="C83" s="7" t="s">
        <v>39</v>
      </c>
      <c r="D83" s="5">
        <v>0</v>
      </c>
      <c r="E83" s="5">
        <f>E14+E18+E22+E26+E30+E34+E38+E42+E46+E50+E54+E58+E62+E66+E70+E74+E78</f>
        <v>252</v>
      </c>
      <c r="F83" s="5">
        <f aca="true" t="shared" si="3" ref="F83:O83">F14+F18+F22+F26+F30+F34+F38+F42+F46+F50+F54+F58+F62+F66+F70+F74+F78</f>
        <v>194</v>
      </c>
      <c r="G83" s="5">
        <f t="shared" si="3"/>
        <v>192</v>
      </c>
      <c r="H83" s="5">
        <f t="shared" si="3"/>
        <v>189</v>
      </c>
      <c r="I83" s="5">
        <f t="shared" si="3"/>
        <v>188</v>
      </c>
      <c r="J83" s="5">
        <f t="shared" si="3"/>
        <v>188</v>
      </c>
      <c r="K83" s="5">
        <f t="shared" si="3"/>
        <v>188</v>
      </c>
      <c r="L83" s="5">
        <f t="shared" si="3"/>
        <v>185</v>
      </c>
      <c r="M83" s="5">
        <f t="shared" si="3"/>
        <v>184</v>
      </c>
      <c r="N83" s="5">
        <f t="shared" si="3"/>
        <v>182</v>
      </c>
      <c r="O83" s="5">
        <f t="shared" si="3"/>
        <v>1942</v>
      </c>
    </row>
    <row r="84" spans="1:15" ht="15" customHeight="1">
      <c r="A84" s="16" t="s">
        <v>2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ht="15">
      <c r="A85" s="8"/>
      <c r="B85" s="9"/>
      <c r="C85" s="7"/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</row>
    <row r="86" spans="1:15" ht="15">
      <c r="A86" s="19" t="s">
        <v>12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ht="15">
      <c r="A87" s="8"/>
      <c r="B87" s="9"/>
      <c r="C87" s="7"/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1:15" ht="15" customHeight="1">
      <c r="A88" s="16" t="s">
        <v>6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ht="15">
      <c r="A89" s="8"/>
      <c r="B89" s="9"/>
      <c r="C89" s="7"/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ht="15">
      <c r="A90" s="19" t="s">
        <v>13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8"/>
      <c r="B91" s="9"/>
      <c r="C91" s="7"/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ht="15" customHeight="1">
      <c r="A92" s="16" t="s">
        <v>7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ht="15">
      <c r="A93" s="8"/>
      <c r="B93" s="9"/>
      <c r="C93" s="7"/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</row>
    <row r="94" spans="1:15" ht="15">
      <c r="A94" s="19" t="s">
        <v>14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8"/>
      <c r="B95" s="9"/>
      <c r="C95" s="7"/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ht="15">
      <c r="A96" s="19" t="s">
        <v>15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ht="34.5" customHeight="1">
      <c r="A97" s="5"/>
      <c r="B97" s="9" t="s">
        <v>34</v>
      </c>
      <c r="C97" s="7" t="s">
        <v>38</v>
      </c>
      <c r="D97" s="5">
        <f>D80</f>
        <v>390</v>
      </c>
      <c r="E97" s="5">
        <f aca="true" t="shared" si="4" ref="E97:O97">E80</f>
        <v>533</v>
      </c>
      <c r="F97" s="5">
        <f t="shared" si="4"/>
        <v>334</v>
      </c>
      <c r="G97" s="5">
        <f t="shared" si="4"/>
        <v>349</v>
      </c>
      <c r="H97" s="5">
        <f t="shared" si="4"/>
        <v>348</v>
      </c>
      <c r="I97" s="5">
        <f t="shared" si="4"/>
        <v>348</v>
      </c>
      <c r="J97" s="5">
        <f t="shared" si="4"/>
        <v>346</v>
      </c>
      <c r="K97" s="5">
        <f t="shared" si="4"/>
        <v>344</v>
      </c>
      <c r="L97" s="5">
        <f t="shared" si="4"/>
        <v>343</v>
      </c>
      <c r="M97" s="5">
        <f t="shared" si="4"/>
        <v>342</v>
      </c>
      <c r="N97" s="5">
        <f t="shared" si="4"/>
        <v>342</v>
      </c>
      <c r="O97" s="5">
        <f t="shared" si="4"/>
        <v>3629</v>
      </c>
    </row>
    <row r="98" spans="1:15" ht="47.25" customHeight="1">
      <c r="A98" s="5"/>
      <c r="B98" s="9" t="s">
        <v>35</v>
      </c>
      <c r="C98" s="7" t="s">
        <v>39</v>
      </c>
      <c r="D98" s="5" t="str">
        <f>D81</f>
        <v>1306(1269)</v>
      </c>
      <c r="E98" s="5">
        <f aca="true" t="shared" si="5" ref="E98:N98">E81</f>
        <v>1541.68</v>
      </c>
      <c r="F98" s="5">
        <f t="shared" si="5"/>
        <v>1649.3</v>
      </c>
      <c r="G98" s="5">
        <f t="shared" si="5"/>
        <v>1661.3</v>
      </c>
      <c r="H98" s="5">
        <f t="shared" si="5"/>
        <v>1673.3</v>
      </c>
      <c r="I98" s="5">
        <f t="shared" si="5"/>
        <v>1686.3</v>
      </c>
      <c r="J98" s="5">
        <f t="shared" si="5"/>
        <v>1699.3</v>
      </c>
      <c r="K98" s="5">
        <f t="shared" si="5"/>
        <v>1712.3</v>
      </c>
      <c r="L98" s="5">
        <f t="shared" si="5"/>
        <v>1724.3</v>
      </c>
      <c r="M98" s="5">
        <f t="shared" si="5"/>
        <v>1733.3</v>
      </c>
      <c r="N98" s="5">
        <f t="shared" si="5"/>
        <v>1743.3</v>
      </c>
      <c r="O98" s="5">
        <f>O81</f>
        <v>16824.38</v>
      </c>
    </row>
    <row r="99" spans="1:15" ht="47.25" customHeight="1">
      <c r="A99" s="5"/>
      <c r="B99" s="9" t="s">
        <v>36</v>
      </c>
      <c r="C99" s="7" t="s">
        <v>39</v>
      </c>
      <c r="D99" s="5" t="str">
        <f aca="true" t="shared" si="6" ref="D99:O100">D82</f>
        <v>2509(2308)</v>
      </c>
      <c r="E99" s="5">
        <f t="shared" si="6"/>
        <v>2716.7000000000003</v>
      </c>
      <c r="F99" s="5">
        <f t="shared" si="6"/>
        <v>3440</v>
      </c>
      <c r="G99" s="5">
        <f t="shared" si="6"/>
        <v>3664</v>
      </c>
      <c r="H99" s="5">
        <f t="shared" si="6"/>
        <v>3661</v>
      </c>
      <c r="I99" s="5">
        <f t="shared" si="6"/>
        <v>3661</v>
      </c>
      <c r="J99" s="5">
        <f t="shared" si="6"/>
        <v>3660</v>
      </c>
      <c r="K99" s="5">
        <f t="shared" si="6"/>
        <v>3658</v>
      </c>
      <c r="L99" s="5">
        <f t="shared" si="6"/>
        <v>3656</v>
      </c>
      <c r="M99" s="5">
        <f t="shared" si="6"/>
        <v>3656</v>
      </c>
      <c r="N99" s="5">
        <f t="shared" si="6"/>
        <v>3654</v>
      </c>
      <c r="O99" s="5">
        <f t="shared" si="6"/>
        <v>35426.7</v>
      </c>
    </row>
    <row r="100" spans="1:15" ht="60.75" customHeight="1">
      <c r="A100" s="8"/>
      <c r="B100" s="9" t="s">
        <v>37</v>
      </c>
      <c r="C100" s="7" t="s">
        <v>39</v>
      </c>
      <c r="D100" s="5">
        <f t="shared" si="6"/>
        <v>0</v>
      </c>
      <c r="E100" s="5">
        <f t="shared" si="6"/>
        <v>252</v>
      </c>
      <c r="F100" s="5">
        <f t="shared" si="6"/>
        <v>194</v>
      </c>
      <c r="G100" s="5">
        <f t="shared" si="6"/>
        <v>192</v>
      </c>
      <c r="H100" s="5">
        <f t="shared" si="6"/>
        <v>189</v>
      </c>
      <c r="I100" s="5">
        <f t="shared" si="6"/>
        <v>188</v>
      </c>
      <c r="J100" s="5">
        <f t="shared" si="6"/>
        <v>188</v>
      </c>
      <c r="K100" s="5">
        <f t="shared" si="6"/>
        <v>188</v>
      </c>
      <c r="L100" s="5">
        <f t="shared" si="6"/>
        <v>185</v>
      </c>
      <c r="M100" s="5">
        <f t="shared" si="6"/>
        <v>184</v>
      </c>
      <c r="N100" s="5">
        <f t="shared" si="6"/>
        <v>182</v>
      </c>
      <c r="O100" s="5">
        <f t="shared" si="6"/>
        <v>1942</v>
      </c>
    </row>
    <row r="101" spans="1:15" ht="15">
      <c r="A101" s="20" t="s">
        <v>57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</sheetData>
  <sheetProtection/>
  <mergeCells count="32">
    <mergeCell ref="A27:A30"/>
    <mergeCell ref="A31:A34"/>
    <mergeCell ref="A35:A38"/>
    <mergeCell ref="A5:O5"/>
    <mergeCell ref="O7:O8"/>
    <mergeCell ref="D7:N7"/>
    <mergeCell ref="A7:A8"/>
    <mergeCell ref="B7:B8"/>
    <mergeCell ref="A15:A18"/>
    <mergeCell ref="A10:O10"/>
    <mergeCell ref="A19:A22"/>
    <mergeCell ref="A23:A26"/>
    <mergeCell ref="C7:C8"/>
    <mergeCell ref="A11:A14"/>
    <mergeCell ref="A79:O79"/>
    <mergeCell ref="A39:A42"/>
    <mergeCell ref="A43:A46"/>
    <mergeCell ref="A71:A74"/>
    <mergeCell ref="A75:A78"/>
    <mergeCell ref="A47:A50"/>
    <mergeCell ref="A51:A54"/>
    <mergeCell ref="A55:A58"/>
    <mergeCell ref="A84:O84"/>
    <mergeCell ref="A86:O86"/>
    <mergeCell ref="A59:A62"/>
    <mergeCell ref="A96:O96"/>
    <mergeCell ref="A88:O88"/>
    <mergeCell ref="A90:O90"/>
    <mergeCell ref="A92:O92"/>
    <mergeCell ref="A94:O94"/>
    <mergeCell ref="A67:A70"/>
    <mergeCell ref="A63:A66"/>
  </mergeCells>
  <printOptions/>
  <pageMargins left="0.71" right="0.3937007874015748" top="0.48" bottom="0.3937007874015748" header="0.1968503937007874" footer="0.1968503937007874"/>
  <pageSetup horizontalDpi="600" verticalDpi="600" orientation="landscape" paperSize="9" scale="77" r:id="rId1"/>
  <rowBreaks count="7" manualBreakCount="7">
    <brk id="18" max="14" man="1"/>
    <brk id="26" max="14" man="1"/>
    <brk id="38" max="14" man="1"/>
    <brk id="50" max="14" man="1"/>
    <brk id="62" max="14" man="1"/>
    <brk id="74" max="14" man="1"/>
    <brk id="8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</cp:lastModifiedBy>
  <cp:lastPrinted>2014-08-26T10:28:58Z</cp:lastPrinted>
  <dcterms:created xsi:type="dcterms:W3CDTF">2011-12-15T09:18:45Z</dcterms:created>
  <dcterms:modified xsi:type="dcterms:W3CDTF">2014-08-26T10:30:03Z</dcterms:modified>
  <cp:category/>
  <cp:version/>
  <cp:contentType/>
  <cp:contentStatus/>
</cp:coreProperties>
</file>