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560" windowWidth="15480" windowHeight="10935" activeTab="0"/>
  </bookViews>
  <sheets>
    <sheet name="стр.1_6" sheetId="1" r:id="rId1"/>
  </sheets>
  <definedNames>
    <definedName name="_xlnm.Print_Area" localSheetId="0">'стр.1_6'!$A$1:$L$163</definedName>
  </definedNames>
  <calcPr fullCalcOnLoad="1"/>
</workbook>
</file>

<file path=xl/sharedStrings.xml><?xml version="1.0" encoding="utf-8"?>
<sst xmlns="http://schemas.openxmlformats.org/spreadsheetml/2006/main" count="223" uniqueCount="47">
  <si>
    <t>№
п/п</t>
  </si>
  <si>
    <t>Наименование лесничества, лесопарка</t>
  </si>
  <si>
    <t>расчетная лесосека</t>
  </si>
  <si>
    <t>фактически заготовлено</t>
  </si>
  <si>
    <t>При рубке спелых
и перестойных лесных насаждений</t>
  </si>
  <si>
    <t>При рубке лесных насаждений при уходе
за лесами</t>
  </si>
  <si>
    <t>При вырубке поврежденных и погибших лесных насаждений</t>
  </si>
  <si>
    <t>При рубке лесных насаждений на лесных участках, предназначенных
для строительства, реконструкции
и эксплуатации объектов лесной, лесоперерабаты-вающей инфраструктуры
и объектов, не связанных
с созданием лесной инфраструктуры *</t>
  </si>
  <si>
    <t>Всего:</t>
  </si>
  <si>
    <t>Леса, расположенные на землях лесного фонда</t>
  </si>
  <si>
    <t>Приложение 7</t>
  </si>
  <si>
    <t>Общий объем заготовки древесины</t>
  </si>
  <si>
    <t>при всех видах рубок по лесничествам и лесопаркам</t>
  </si>
  <si>
    <t>(тыс. куб. м ликвидной древесины)</t>
  </si>
  <si>
    <t>в том числе по хозяйствам:
хвойное</t>
  </si>
  <si>
    <t>твердолиственное</t>
  </si>
  <si>
    <t>мягколиственное</t>
  </si>
  <si>
    <t>Продолжение приложения 7</t>
  </si>
  <si>
    <t>Итого по лесам, расположенным на землях обороны и безопасности</t>
  </si>
  <si>
    <t>Городские леса</t>
  </si>
  <si>
    <t>Итого по городским лесам</t>
  </si>
  <si>
    <t>Леса, расположенные на землях особо охраняемых природных территорий</t>
  </si>
  <si>
    <t>Итого по лесам, расположенным на землях особо охраняемых природных территорий</t>
  </si>
  <si>
    <t>Всего по лесам, расположенным на территории субъекта Российской Федерации</t>
  </si>
  <si>
    <r>
      <t>______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т.ч. при рубках, связанных с созданием лесной инфраструктуры в целях охраны, защиты, воспроизводства лесов (разрубка, расчистка квартальных, граничных просек, визиров, строительство, ремонт, эксплуатация лесохозяйственных и противопожарных дорог, устройство противопожарных разрывов и т.п.).</t>
    </r>
  </si>
  <si>
    <t>в том числе по хозяйствам:</t>
  </si>
  <si>
    <t>хвойное</t>
  </si>
  <si>
    <t>Калевальское</t>
  </si>
  <si>
    <t>Костомукшское</t>
  </si>
  <si>
    <t>Муезерское</t>
  </si>
  <si>
    <t>Медвежьегорское</t>
  </si>
  <si>
    <t>Питкярантское</t>
  </si>
  <si>
    <t>Олонецкое</t>
  </si>
  <si>
    <t>Пряжинское</t>
  </si>
  <si>
    <t>Пудожское</t>
  </si>
  <si>
    <t>Лоухское</t>
  </si>
  <si>
    <t>Сортавальское</t>
  </si>
  <si>
    <t>Лахденпохское</t>
  </si>
  <si>
    <t>Беломорское</t>
  </si>
  <si>
    <t>Сегежское</t>
  </si>
  <si>
    <t>Кемское</t>
  </si>
  <si>
    <t>Суоярвское</t>
  </si>
  <si>
    <t>Прионежское</t>
  </si>
  <si>
    <t>Кондопожское</t>
  </si>
  <si>
    <t>Итого:</t>
  </si>
  <si>
    <t>к Лесному плану</t>
  </si>
  <si>
    <t>Республики Карелия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</si>
</sst>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4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2"/>
  <sheetViews>
    <sheetView tabSelected="1" view="pageBreakPreview" zoomScaleSheetLayoutView="100" zoomScalePageLayoutView="0" workbookViewId="0" topLeftCell="A1">
      <selection activeCell="L3" sqref="L3"/>
    </sheetView>
  </sheetViews>
  <sheetFormatPr defaultColWidth="9.00390625" defaultRowHeight="12.75"/>
  <cols>
    <col min="1" max="1" width="6.25390625" style="1" customWidth="1"/>
    <col min="2" max="2" width="17.25390625" style="1" customWidth="1"/>
    <col min="3" max="3" width="11.125" style="1" customWidth="1"/>
    <col min="4" max="4" width="12.75390625" style="1" customWidth="1"/>
    <col min="5" max="5" width="11.125" style="1" customWidth="1"/>
    <col min="6" max="6" width="12.75390625" style="1" customWidth="1"/>
    <col min="7" max="7" width="11.125" style="1" customWidth="1"/>
    <col min="8" max="8" width="12.75390625" style="1" customWidth="1"/>
    <col min="9" max="9" width="11.125" style="1" customWidth="1"/>
    <col min="10" max="10" width="12.75390625" style="1" customWidth="1"/>
    <col min="11" max="11" width="11.875" style="1" customWidth="1"/>
    <col min="12" max="12" width="12.75390625" style="1" customWidth="1"/>
    <col min="13" max="16384" width="9.125" style="1" customWidth="1"/>
  </cols>
  <sheetData>
    <row r="1" s="8" customFormat="1" ht="12">
      <c r="L1" s="7" t="s">
        <v>10</v>
      </c>
    </row>
    <row r="2" s="8" customFormat="1" ht="12">
      <c r="L2" s="7" t="s">
        <v>45</v>
      </c>
    </row>
    <row r="3" s="8" customFormat="1" ht="12">
      <c r="L3" s="7" t="s">
        <v>46</v>
      </c>
    </row>
    <row r="5" spans="1:12" ht="15" customHeight="1">
      <c r="A5" s="15" t="s">
        <v>11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5" customHeight="1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ht="9" customHeight="1"/>
    <row r="8" ht="14.25" customHeight="1">
      <c r="L8" s="9" t="s">
        <v>13</v>
      </c>
    </row>
    <row r="9" spans="1:12" ht="181.5" customHeight="1">
      <c r="A9" s="21" t="s">
        <v>0</v>
      </c>
      <c r="B9" s="21" t="s">
        <v>1</v>
      </c>
      <c r="C9" s="16" t="s">
        <v>4</v>
      </c>
      <c r="D9" s="17"/>
      <c r="E9" s="16" t="s">
        <v>5</v>
      </c>
      <c r="F9" s="17"/>
      <c r="G9" s="16" t="s">
        <v>6</v>
      </c>
      <c r="H9" s="17"/>
      <c r="I9" s="16" t="s">
        <v>7</v>
      </c>
      <c r="J9" s="17"/>
      <c r="K9" s="16" t="s">
        <v>8</v>
      </c>
      <c r="L9" s="17"/>
    </row>
    <row r="10" spans="1:12" ht="30.75" customHeight="1">
      <c r="A10" s="22"/>
      <c r="B10" s="22"/>
      <c r="C10" s="2" t="s">
        <v>2</v>
      </c>
      <c r="D10" s="2" t="s">
        <v>3</v>
      </c>
      <c r="E10" s="2" t="s">
        <v>2</v>
      </c>
      <c r="F10" s="2" t="s">
        <v>3</v>
      </c>
      <c r="G10" s="2" t="s">
        <v>2</v>
      </c>
      <c r="H10" s="2" t="s">
        <v>3</v>
      </c>
      <c r="I10" s="2" t="s">
        <v>2</v>
      </c>
      <c r="J10" s="2" t="s">
        <v>3</v>
      </c>
      <c r="K10" s="2" t="s">
        <v>2</v>
      </c>
      <c r="L10" s="2" t="s">
        <v>3</v>
      </c>
    </row>
    <row r="11" spans="1:12" ht="1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5">
      <c r="A12" s="18" t="s">
        <v>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1:12" ht="15">
      <c r="A13" s="3">
        <v>1</v>
      </c>
      <c r="B13" s="11" t="s">
        <v>38</v>
      </c>
      <c r="C13" s="12">
        <v>277.1</v>
      </c>
      <c r="D13" s="12">
        <v>87.2</v>
      </c>
      <c r="E13" s="12">
        <v>82.2</v>
      </c>
      <c r="F13" s="12">
        <v>0</v>
      </c>
      <c r="G13" s="12">
        <v>10</v>
      </c>
      <c r="H13" s="12">
        <v>0.1</v>
      </c>
      <c r="I13" s="12">
        <v>20</v>
      </c>
      <c r="J13" s="12">
        <v>0.7</v>
      </c>
      <c r="K13" s="12">
        <v>389.3</v>
      </c>
      <c r="L13" s="12">
        <v>88</v>
      </c>
    </row>
    <row r="14" spans="1:12" ht="15">
      <c r="A14" s="3">
        <v>2</v>
      </c>
      <c r="B14" s="11" t="s">
        <v>27</v>
      </c>
      <c r="C14" s="12">
        <v>510.6</v>
      </c>
      <c r="D14" s="12">
        <v>257.5</v>
      </c>
      <c r="E14" s="12">
        <v>12</v>
      </c>
      <c r="F14" s="12">
        <v>0</v>
      </c>
      <c r="G14" s="12">
        <v>4.6</v>
      </c>
      <c r="H14" s="12">
        <v>0</v>
      </c>
      <c r="I14" s="12">
        <v>32</v>
      </c>
      <c r="J14" s="12">
        <v>0</v>
      </c>
      <c r="K14" s="12">
        <v>559.2</v>
      </c>
      <c r="L14" s="12">
        <v>257.5</v>
      </c>
    </row>
    <row r="15" spans="1:12" ht="15">
      <c r="A15" s="3">
        <v>3</v>
      </c>
      <c r="B15" s="11" t="s">
        <v>40</v>
      </c>
      <c r="C15" s="12">
        <v>107.9</v>
      </c>
      <c r="D15" s="12">
        <v>22</v>
      </c>
      <c r="E15" s="12">
        <v>11.3</v>
      </c>
      <c r="F15" s="12">
        <v>0</v>
      </c>
      <c r="G15" s="12">
        <v>3.9</v>
      </c>
      <c r="H15" s="12">
        <v>0</v>
      </c>
      <c r="I15" s="12">
        <v>15</v>
      </c>
      <c r="J15" s="12">
        <v>3.1</v>
      </c>
      <c r="K15" s="12">
        <v>138.1</v>
      </c>
      <c r="L15" s="12">
        <v>25.1</v>
      </c>
    </row>
    <row r="16" spans="1:12" ht="15">
      <c r="A16" s="3">
        <v>4</v>
      </c>
      <c r="B16" s="11" t="s">
        <v>28</v>
      </c>
      <c r="C16" s="12">
        <v>284.3</v>
      </c>
      <c r="D16" s="12">
        <v>252.8</v>
      </c>
      <c r="E16" s="12">
        <v>1.2</v>
      </c>
      <c r="F16" s="12">
        <v>0</v>
      </c>
      <c r="G16" s="12">
        <v>16.6</v>
      </c>
      <c r="H16" s="12">
        <v>3.1</v>
      </c>
      <c r="I16" s="12">
        <v>40</v>
      </c>
      <c r="J16" s="12">
        <v>2.1</v>
      </c>
      <c r="K16" s="12">
        <v>342.1</v>
      </c>
      <c r="L16" s="12">
        <v>258</v>
      </c>
    </row>
    <row r="17" spans="1:12" ht="15">
      <c r="A17" s="13">
        <v>5</v>
      </c>
      <c r="B17" s="6" t="s">
        <v>43</v>
      </c>
      <c r="C17" s="12">
        <v>504.1</v>
      </c>
      <c r="D17" s="12">
        <v>350.2</v>
      </c>
      <c r="E17" s="12">
        <v>93.3</v>
      </c>
      <c r="F17" s="12">
        <v>11.5</v>
      </c>
      <c r="G17" s="12">
        <v>10</v>
      </c>
      <c r="H17" s="12">
        <v>0</v>
      </c>
      <c r="I17" s="12">
        <v>70</v>
      </c>
      <c r="J17" s="12">
        <v>0</v>
      </c>
      <c r="K17" s="12">
        <v>677.4</v>
      </c>
      <c r="L17" s="12">
        <v>361.7</v>
      </c>
    </row>
    <row r="18" spans="1:12" ht="15">
      <c r="A18" s="3">
        <v>6</v>
      </c>
      <c r="B18" s="11" t="s">
        <v>37</v>
      </c>
      <c r="C18" s="12">
        <v>291</v>
      </c>
      <c r="D18" s="12">
        <v>318.9</v>
      </c>
      <c r="E18" s="12">
        <v>8</v>
      </c>
      <c r="F18" s="12">
        <v>4</v>
      </c>
      <c r="G18" s="12">
        <v>232.3</v>
      </c>
      <c r="H18" s="12">
        <v>15.1</v>
      </c>
      <c r="I18" s="12">
        <v>90</v>
      </c>
      <c r="J18" s="12">
        <v>11</v>
      </c>
      <c r="K18" s="12">
        <v>621.3</v>
      </c>
      <c r="L18" s="10">
        <v>349</v>
      </c>
    </row>
    <row r="19" spans="1:12" ht="15">
      <c r="A19" s="3">
        <v>7</v>
      </c>
      <c r="B19" s="11" t="s">
        <v>35</v>
      </c>
      <c r="C19" s="12">
        <v>643.3</v>
      </c>
      <c r="D19" s="12">
        <v>5.4</v>
      </c>
      <c r="E19" s="12">
        <v>39.4</v>
      </c>
      <c r="F19" s="12">
        <v>0</v>
      </c>
      <c r="G19" s="12">
        <v>10.6</v>
      </c>
      <c r="H19" s="12">
        <v>0</v>
      </c>
      <c r="I19" s="12">
        <v>37</v>
      </c>
      <c r="J19" s="12">
        <v>0.6</v>
      </c>
      <c r="K19" s="12">
        <v>730.3</v>
      </c>
      <c r="L19" s="10">
        <v>6</v>
      </c>
    </row>
    <row r="20" spans="1:12" ht="15">
      <c r="A20" s="3">
        <v>8</v>
      </c>
      <c r="B20" s="6" t="s">
        <v>29</v>
      </c>
      <c r="C20" s="12">
        <v>787.9</v>
      </c>
      <c r="D20" s="12">
        <v>383.6</v>
      </c>
      <c r="E20" s="12">
        <v>105.5</v>
      </c>
      <c r="F20" s="12">
        <v>3.8</v>
      </c>
      <c r="G20" s="12">
        <v>21.5</v>
      </c>
      <c r="H20" s="12">
        <v>0</v>
      </c>
      <c r="I20" s="12">
        <v>50</v>
      </c>
      <c r="J20" s="12">
        <v>0</v>
      </c>
      <c r="K20" s="12">
        <v>964.9</v>
      </c>
      <c r="L20" s="10">
        <v>387.4</v>
      </c>
    </row>
    <row r="21" spans="1:12" ht="15">
      <c r="A21" s="3">
        <v>9</v>
      </c>
      <c r="B21" s="11" t="s">
        <v>30</v>
      </c>
      <c r="C21" s="12">
        <v>950.1</v>
      </c>
      <c r="D21" s="12">
        <v>447.9</v>
      </c>
      <c r="E21" s="12">
        <v>142.6</v>
      </c>
      <c r="F21" s="12">
        <v>1.6</v>
      </c>
      <c r="G21" s="12">
        <v>10</v>
      </c>
      <c r="H21" s="12">
        <v>3.7</v>
      </c>
      <c r="I21" s="12">
        <v>180</v>
      </c>
      <c r="J21" s="12">
        <v>0</v>
      </c>
      <c r="K21" s="12">
        <v>1282.7</v>
      </c>
      <c r="L21" s="10">
        <v>453.2</v>
      </c>
    </row>
    <row r="22" spans="1:12" ht="15">
      <c r="A22" s="3">
        <v>10</v>
      </c>
      <c r="B22" s="11" t="s">
        <v>32</v>
      </c>
      <c r="C22" s="12">
        <v>377.1</v>
      </c>
      <c r="D22" s="12">
        <v>319.3</v>
      </c>
      <c r="E22" s="12">
        <v>74.9</v>
      </c>
      <c r="F22" s="12">
        <v>37.8</v>
      </c>
      <c r="G22" s="12">
        <v>2</v>
      </c>
      <c r="H22" s="12">
        <v>0.5</v>
      </c>
      <c r="I22" s="12">
        <v>75</v>
      </c>
      <c r="J22" s="12">
        <v>21.7</v>
      </c>
      <c r="K22" s="12">
        <v>529</v>
      </c>
      <c r="L22" s="10">
        <v>379.3</v>
      </c>
    </row>
    <row r="23" spans="1:12" ht="15">
      <c r="A23" s="3">
        <v>11</v>
      </c>
      <c r="B23" s="11" t="s">
        <v>31</v>
      </c>
      <c r="C23" s="12">
        <v>295.3</v>
      </c>
      <c r="D23" s="12">
        <v>278.9</v>
      </c>
      <c r="E23" s="12">
        <v>26.7</v>
      </c>
      <c r="F23" s="12">
        <v>15.5</v>
      </c>
      <c r="G23" s="12">
        <v>6.2</v>
      </c>
      <c r="H23" s="12">
        <v>0</v>
      </c>
      <c r="I23" s="12">
        <v>65</v>
      </c>
      <c r="J23" s="12">
        <v>30.1</v>
      </c>
      <c r="K23" s="12">
        <v>393.2</v>
      </c>
      <c r="L23" s="10">
        <v>324.5</v>
      </c>
    </row>
    <row r="24" spans="1:12" ht="15">
      <c r="A24" s="3">
        <v>12</v>
      </c>
      <c r="B24" s="11" t="s">
        <v>33</v>
      </c>
      <c r="C24" s="12">
        <v>766.8</v>
      </c>
      <c r="D24" s="12">
        <v>666.3</v>
      </c>
      <c r="E24" s="12">
        <v>116</v>
      </c>
      <c r="F24" s="12">
        <v>17.5</v>
      </c>
      <c r="G24" s="12">
        <v>8</v>
      </c>
      <c r="H24" s="12">
        <v>0</v>
      </c>
      <c r="I24" s="12">
        <v>60</v>
      </c>
      <c r="J24" s="12">
        <v>35.5</v>
      </c>
      <c r="K24" s="12">
        <v>950.8</v>
      </c>
      <c r="L24" s="10">
        <v>719.3</v>
      </c>
    </row>
    <row r="25" spans="1:12" ht="15">
      <c r="A25" s="3">
        <v>13</v>
      </c>
      <c r="B25" s="11" t="s">
        <v>42</v>
      </c>
      <c r="C25" s="12">
        <v>489.5</v>
      </c>
      <c r="D25" s="12">
        <v>239.2</v>
      </c>
      <c r="E25" s="12">
        <v>61.3</v>
      </c>
      <c r="F25" s="12">
        <v>21</v>
      </c>
      <c r="G25" s="12">
        <v>22</v>
      </c>
      <c r="H25" s="12">
        <v>1.2</v>
      </c>
      <c r="I25" s="12">
        <v>50</v>
      </c>
      <c r="J25" s="12">
        <v>0</v>
      </c>
      <c r="K25" s="12">
        <v>622.8</v>
      </c>
      <c r="L25" s="12">
        <v>261.4</v>
      </c>
    </row>
    <row r="26" spans="1:12" ht="15">
      <c r="A26" s="3">
        <v>14</v>
      </c>
      <c r="B26" s="11" t="s">
        <v>34</v>
      </c>
      <c r="C26" s="12">
        <v>1171.2</v>
      </c>
      <c r="D26" s="12">
        <v>958.7</v>
      </c>
      <c r="E26" s="12">
        <v>116.4</v>
      </c>
      <c r="F26" s="12">
        <v>3.9</v>
      </c>
      <c r="G26" s="12">
        <v>80</v>
      </c>
      <c r="H26" s="12">
        <v>18</v>
      </c>
      <c r="I26" s="12">
        <v>30</v>
      </c>
      <c r="J26" s="12">
        <v>0</v>
      </c>
      <c r="K26" s="12">
        <v>1397.6</v>
      </c>
      <c r="L26" s="12">
        <v>980.6</v>
      </c>
    </row>
    <row r="27" spans="1:12" ht="15">
      <c r="A27" s="3">
        <v>15</v>
      </c>
      <c r="B27" s="11" t="s">
        <v>36</v>
      </c>
      <c r="C27" s="12">
        <v>306</v>
      </c>
      <c r="D27" s="12">
        <v>315.8</v>
      </c>
      <c r="E27" s="12">
        <v>7.4</v>
      </c>
      <c r="F27" s="12">
        <v>2.8</v>
      </c>
      <c r="G27" s="12">
        <v>4.6</v>
      </c>
      <c r="H27" s="12">
        <v>1.6</v>
      </c>
      <c r="I27" s="12">
        <v>35</v>
      </c>
      <c r="J27" s="12">
        <v>17.5</v>
      </c>
      <c r="K27" s="12">
        <v>353</v>
      </c>
      <c r="L27" s="12">
        <v>337.7</v>
      </c>
    </row>
    <row r="28" spans="1:12" ht="15">
      <c r="A28" s="3">
        <v>16</v>
      </c>
      <c r="B28" s="11" t="s">
        <v>39</v>
      </c>
      <c r="C28" s="12">
        <v>207.4</v>
      </c>
      <c r="D28" s="12">
        <v>80.4</v>
      </c>
      <c r="E28" s="12">
        <v>108.4</v>
      </c>
      <c r="F28" s="12">
        <v>2.6</v>
      </c>
      <c r="G28" s="12">
        <v>6</v>
      </c>
      <c r="H28" s="12">
        <v>0</v>
      </c>
      <c r="I28" s="12">
        <v>35</v>
      </c>
      <c r="J28" s="12">
        <v>5.4</v>
      </c>
      <c r="K28" s="12">
        <v>356.8</v>
      </c>
      <c r="L28" s="12">
        <v>88.4</v>
      </c>
    </row>
    <row r="29" spans="1:12" ht="15">
      <c r="A29" s="3">
        <v>17</v>
      </c>
      <c r="B29" s="11" t="s">
        <v>41</v>
      </c>
      <c r="C29" s="12">
        <v>908.6</v>
      </c>
      <c r="D29" s="12">
        <v>707.5</v>
      </c>
      <c r="E29" s="12">
        <v>247.3</v>
      </c>
      <c r="F29" s="12">
        <v>0</v>
      </c>
      <c r="G29" s="12">
        <v>6</v>
      </c>
      <c r="H29" s="12">
        <v>0</v>
      </c>
      <c r="I29" s="12">
        <v>42.8</v>
      </c>
      <c r="J29" s="12">
        <v>21.3</v>
      </c>
      <c r="K29" s="12">
        <v>1204.7</v>
      </c>
      <c r="L29" s="12">
        <v>728.8</v>
      </c>
    </row>
    <row r="30" spans="1:12" ht="15">
      <c r="A30" s="3"/>
      <c r="B30" s="11" t="s">
        <v>44</v>
      </c>
      <c r="C30" s="12">
        <f aca="true" t="shared" si="0" ref="C30:L30">SUM(C13:C29)</f>
        <v>8878.2</v>
      </c>
      <c r="D30" s="12">
        <f t="shared" si="0"/>
        <v>5691.599999999999</v>
      </c>
      <c r="E30" s="12">
        <f t="shared" si="0"/>
        <v>1253.8999999999999</v>
      </c>
      <c r="F30" s="12">
        <f t="shared" si="0"/>
        <v>122</v>
      </c>
      <c r="G30" s="12">
        <f t="shared" si="0"/>
        <v>454.30000000000007</v>
      </c>
      <c r="H30" s="12">
        <f t="shared" si="0"/>
        <v>43.300000000000004</v>
      </c>
      <c r="I30" s="12">
        <f t="shared" si="0"/>
        <v>926.8</v>
      </c>
      <c r="J30" s="12">
        <f t="shared" si="0"/>
        <v>149.00000000000003</v>
      </c>
      <c r="K30" s="12">
        <f t="shared" si="0"/>
        <v>11513.199999999999</v>
      </c>
      <c r="L30" s="12">
        <f t="shared" si="0"/>
        <v>6005.9</v>
      </c>
    </row>
    <row r="31" spans="1:12" ht="14.2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7" t="s">
        <v>17</v>
      </c>
    </row>
    <row r="32" ht="14.25" customHeight="1"/>
    <row r="33" ht="14.25" customHeight="1">
      <c r="L33" s="9" t="s">
        <v>13</v>
      </c>
    </row>
    <row r="34" spans="1:12" s="8" customFormat="1" ht="178.5" customHeight="1">
      <c r="A34" s="21" t="s">
        <v>0</v>
      </c>
      <c r="B34" s="21" t="s">
        <v>1</v>
      </c>
      <c r="C34" s="16" t="s">
        <v>4</v>
      </c>
      <c r="D34" s="17"/>
      <c r="E34" s="16" t="s">
        <v>5</v>
      </c>
      <c r="F34" s="17"/>
      <c r="G34" s="16" t="s">
        <v>6</v>
      </c>
      <c r="H34" s="17"/>
      <c r="I34" s="16" t="s">
        <v>7</v>
      </c>
      <c r="J34" s="17"/>
      <c r="K34" s="16" t="s">
        <v>8</v>
      </c>
      <c r="L34" s="17"/>
    </row>
    <row r="35" spans="1:12" ht="32.25" customHeight="1">
      <c r="A35" s="22"/>
      <c r="B35" s="22"/>
      <c r="C35" s="2" t="s">
        <v>2</v>
      </c>
      <c r="D35" s="2" t="s">
        <v>3</v>
      </c>
      <c r="E35" s="2" t="s">
        <v>2</v>
      </c>
      <c r="F35" s="2" t="s">
        <v>3</v>
      </c>
      <c r="G35" s="2" t="s">
        <v>2</v>
      </c>
      <c r="H35" s="2" t="s">
        <v>3</v>
      </c>
      <c r="I35" s="2" t="s">
        <v>2</v>
      </c>
      <c r="J35" s="2" t="s">
        <v>3</v>
      </c>
      <c r="K35" s="2" t="s">
        <v>2</v>
      </c>
      <c r="L35" s="2" t="s">
        <v>3</v>
      </c>
    </row>
    <row r="36" spans="1:12" ht="15" customHeight="1">
      <c r="A36" s="4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  <c r="L36" s="4">
        <v>12</v>
      </c>
    </row>
    <row r="37" spans="1:12" ht="14.25" customHeight="1">
      <c r="A37" s="23" t="s">
        <v>26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5"/>
    </row>
    <row r="38" spans="1:12" ht="15">
      <c r="A38" s="3">
        <v>1</v>
      </c>
      <c r="B38" s="11" t="s">
        <v>38</v>
      </c>
      <c r="C38" s="12">
        <v>255.9</v>
      </c>
      <c r="D38" s="12">
        <v>79.7</v>
      </c>
      <c r="E38" s="12">
        <v>74.7</v>
      </c>
      <c r="F38" s="12">
        <v>0</v>
      </c>
      <c r="G38" s="12">
        <v>9</v>
      </c>
      <c r="H38" s="12">
        <v>0.1</v>
      </c>
      <c r="I38" s="12">
        <v>18.5</v>
      </c>
      <c r="J38" s="12">
        <v>0.7</v>
      </c>
      <c r="K38" s="12">
        <v>358.1</v>
      </c>
      <c r="L38" s="12">
        <v>80.5</v>
      </c>
    </row>
    <row r="39" spans="1:12" ht="15" customHeight="1">
      <c r="A39" s="3">
        <v>2</v>
      </c>
      <c r="B39" s="11" t="s">
        <v>27</v>
      </c>
      <c r="C39" s="12">
        <v>504.1</v>
      </c>
      <c r="D39" s="12">
        <v>240.9</v>
      </c>
      <c r="E39" s="12">
        <v>11.7</v>
      </c>
      <c r="F39" s="12">
        <v>0</v>
      </c>
      <c r="G39" s="12">
        <v>4.6</v>
      </c>
      <c r="H39" s="12">
        <v>0</v>
      </c>
      <c r="I39" s="12">
        <v>32</v>
      </c>
      <c r="J39" s="12">
        <v>0</v>
      </c>
      <c r="K39" s="12">
        <v>552.4</v>
      </c>
      <c r="L39" s="12">
        <v>240.9</v>
      </c>
    </row>
    <row r="40" spans="1:12" ht="15">
      <c r="A40" s="3">
        <v>3</v>
      </c>
      <c r="B40" s="11" t="s">
        <v>40</v>
      </c>
      <c r="C40" s="12">
        <v>105.9</v>
      </c>
      <c r="D40" s="12">
        <v>22</v>
      </c>
      <c r="E40" s="12">
        <v>11</v>
      </c>
      <c r="F40" s="12">
        <v>0</v>
      </c>
      <c r="G40" s="12">
        <v>3.9</v>
      </c>
      <c r="H40" s="12">
        <v>0</v>
      </c>
      <c r="I40" s="12">
        <v>14.5</v>
      </c>
      <c r="J40" s="12">
        <v>3.1</v>
      </c>
      <c r="K40" s="12">
        <v>135.3</v>
      </c>
      <c r="L40" s="12">
        <v>25.1</v>
      </c>
    </row>
    <row r="41" spans="1:12" ht="15" customHeight="1">
      <c r="A41" s="3">
        <v>4</v>
      </c>
      <c r="B41" s="11" t="s">
        <v>28</v>
      </c>
      <c r="C41" s="12">
        <v>283.4</v>
      </c>
      <c r="D41" s="12">
        <v>252.8</v>
      </c>
      <c r="E41" s="12">
        <v>1.2</v>
      </c>
      <c r="F41" s="12">
        <v>0</v>
      </c>
      <c r="G41" s="12">
        <v>16.6</v>
      </c>
      <c r="H41" s="12">
        <v>3.1</v>
      </c>
      <c r="I41" s="12">
        <v>40</v>
      </c>
      <c r="J41" s="12">
        <v>2.1</v>
      </c>
      <c r="K41" s="12">
        <v>341.2</v>
      </c>
      <c r="L41" s="12">
        <v>258</v>
      </c>
    </row>
    <row r="42" spans="1:12" ht="15">
      <c r="A42" s="13">
        <v>5</v>
      </c>
      <c r="B42" s="6" t="s">
        <v>43</v>
      </c>
      <c r="C42" s="12">
        <v>347.8</v>
      </c>
      <c r="D42" s="12">
        <v>247.6</v>
      </c>
      <c r="E42" s="12">
        <v>85.1</v>
      </c>
      <c r="F42" s="12">
        <v>7.7</v>
      </c>
      <c r="G42" s="12">
        <v>6.8</v>
      </c>
      <c r="H42" s="12">
        <v>0</v>
      </c>
      <c r="I42" s="12">
        <v>67.4</v>
      </c>
      <c r="J42" s="12">
        <v>0</v>
      </c>
      <c r="K42" s="12">
        <v>507.1</v>
      </c>
      <c r="L42" s="12">
        <v>255.3</v>
      </c>
    </row>
    <row r="43" spans="1:12" ht="15" customHeight="1">
      <c r="A43" s="3">
        <v>6</v>
      </c>
      <c r="B43" s="11" t="s">
        <v>37</v>
      </c>
      <c r="C43" s="12">
        <v>253.3</v>
      </c>
      <c r="D43" s="12">
        <v>281.9</v>
      </c>
      <c r="E43" s="12">
        <v>7.4</v>
      </c>
      <c r="F43" s="12">
        <v>4</v>
      </c>
      <c r="G43" s="12">
        <v>222.1</v>
      </c>
      <c r="H43" s="12">
        <v>15</v>
      </c>
      <c r="I43" s="12">
        <v>81</v>
      </c>
      <c r="J43" s="12">
        <v>9.7</v>
      </c>
      <c r="K43" s="12">
        <v>563.8</v>
      </c>
      <c r="L43" s="10">
        <v>310.6</v>
      </c>
    </row>
    <row r="44" spans="1:12" ht="15">
      <c r="A44" s="3">
        <v>7</v>
      </c>
      <c r="B44" s="11" t="s">
        <v>35</v>
      </c>
      <c r="C44" s="12">
        <v>619.7</v>
      </c>
      <c r="D44" s="12">
        <v>5.4</v>
      </c>
      <c r="E44" s="12">
        <v>38.6</v>
      </c>
      <c r="F44" s="12">
        <v>0</v>
      </c>
      <c r="G44" s="12">
        <v>10.6</v>
      </c>
      <c r="H44" s="12">
        <v>0</v>
      </c>
      <c r="I44" s="12">
        <v>36</v>
      </c>
      <c r="J44" s="12">
        <v>0.6</v>
      </c>
      <c r="K44" s="12">
        <v>704.9</v>
      </c>
      <c r="L44" s="10">
        <v>6</v>
      </c>
    </row>
    <row r="45" spans="1:12" s="8" customFormat="1" ht="15">
      <c r="A45" s="3">
        <v>8</v>
      </c>
      <c r="B45" s="6" t="s">
        <v>29</v>
      </c>
      <c r="C45" s="12">
        <v>773.3</v>
      </c>
      <c r="D45" s="12">
        <v>378.7</v>
      </c>
      <c r="E45" s="12">
        <v>103.9</v>
      </c>
      <c r="F45" s="12">
        <v>3.8</v>
      </c>
      <c r="G45" s="12">
        <v>21.5</v>
      </c>
      <c r="H45" s="12">
        <v>0</v>
      </c>
      <c r="I45" s="12">
        <v>49.5</v>
      </c>
      <c r="J45" s="12">
        <v>0</v>
      </c>
      <c r="K45" s="12">
        <v>948.2</v>
      </c>
      <c r="L45" s="10">
        <v>382.5</v>
      </c>
    </row>
    <row r="46" spans="1:12" ht="15" customHeight="1">
      <c r="A46" s="3">
        <v>9</v>
      </c>
      <c r="B46" s="11" t="s">
        <v>30</v>
      </c>
      <c r="C46" s="12">
        <v>699.6</v>
      </c>
      <c r="D46" s="12">
        <v>306.9</v>
      </c>
      <c r="E46" s="12">
        <v>134.2</v>
      </c>
      <c r="F46" s="12">
        <v>1.6</v>
      </c>
      <c r="G46" s="12">
        <v>10</v>
      </c>
      <c r="H46" s="12">
        <v>3.7</v>
      </c>
      <c r="I46" s="12">
        <v>153</v>
      </c>
      <c r="J46" s="12">
        <v>0</v>
      </c>
      <c r="K46" s="12">
        <v>996.8</v>
      </c>
      <c r="L46" s="10">
        <v>312.2</v>
      </c>
    </row>
    <row r="47" spans="1:12" ht="15" customHeight="1">
      <c r="A47" s="3">
        <v>10</v>
      </c>
      <c r="B47" s="11" t="s">
        <v>32</v>
      </c>
      <c r="C47" s="12">
        <v>243.1</v>
      </c>
      <c r="D47" s="12">
        <v>213.2</v>
      </c>
      <c r="E47" s="12">
        <v>66.2</v>
      </c>
      <c r="F47" s="12">
        <v>33.2</v>
      </c>
      <c r="G47" s="12">
        <v>1.6</v>
      </c>
      <c r="H47" s="12">
        <v>0</v>
      </c>
      <c r="I47" s="12">
        <v>60</v>
      </c>
      <c r="J47" s="12">
        <v>17.7</v>
      </c>
      <c r="K47" s="12">
        <v>370.9</v>
      </c>
      <c r="L47" s="10">
        <v>264.1</v>
      </c>
    </row>
    <row r="48" spans="1:12" ht="15" customHeight="1">
      <c r="A48" s="3">
        <v>11</v>
      </c>
      <c r="B48" s="11" t="s">
        <v>31</v>
      </c>
      <c r="C48" s="12">
        <v>245.2</v>
      </c>
      <c r="D48" s="12">
        <v>253.5</v>
      </c>
      <c r="E48" s="12">
        <v>24.8</v>
      </c>
      <c r="F48" s="12">
        <v>15.1</v>
      </c>
      <c r="G48" s="12">
        <v>4.8</v>
      </c>
      <c r="H48" s="12">
        <v>0</v>
      </c>
      <c r="I48" s="12">
        <v>63</v>
      </c>
      <c r="J48" s="12">
        <v>29.8</v>
      </c>
      <c r="K48" s="12">
        <v>337.8</v>
      </c>
      <c r="L48" s="10">
        <v>298.4</v>
      </c>
    </row>
    <row r="49" spans="1:12" ht="15" customHeight="1">
      <c r="A49" s="3">
        <v>12</v>
      </c>
      <c r="B49" s="11" t="s">
        <v>33</v>
      </c>
      <c r="C49" s="12">
        <v>455.7</v>
      </c>
      <c r="D49" s="12">
        <v>443.8</v>
      </c>
      <c r="E49" s="12">
        <v>100.6</v>
      </c>
      <c r="F49" s="12">
        <v>17</v>
      </c>
      <c r="G49" s="12">
        <v>7.3</v>
      </c>
      <c r="H49" s="12">
        <v>0</v>
      </c>
      <c r="I49" s="12">
        <v>47.5</v>
      </c>
      <c r="J49" s="12">
        <v>21.3</v>
      </c>
      <c r="K49" s="12">
        <v>611.1</v>
      </c>
      <c r="L49" s="10">
        <v>482.1</v>
      </c>
    </row>
    <row r="50" spans="1:12" ht="14.25" customHeight="1">
      <c r="A50" s="3">
        <v>13</v>
      </c>
      <c r="B50" s="11" t="s">
        <v>42</v>
      </c>
      <c r="C50" s="12">
        <v>282.4</v>
      </c>
      <c r="D50" s="12">
        <v>190.7</v>
      </c>
      <c r="E50" s="12">
        <v>53</v>
      </c>
      <c r="F50" s="12">
        <v>19.4</v>
      </c>
      <c r="G50" s="12">
        <v>13.2</v>
      </c>
      <c r="H50" s="12">
        <v>1.2</v>
      </c>
      <c r="I50" s="12">
        <v>45</v>
      </c>
      <c r="J50" s="12">
        <v>0</v>
      </c>
      <c r="K50" s="12">
        <v>393.6</v>
      </c>
      <c r="L50" s="12">
        <v>211.3</v>
      </c>
    </row>
    <row r="51" spans="1:12" ht="13.5" customHeight="1">
      <c r="A51" s="3">
        <v>14</v>
      </c>
      <c r="B51" s="11" t="s">
        <v>34</v>
      </c>
      <c r="C51" s="12">
        <v>825.5</v>
      </c>
      <c r="D51" s="12">
        <v>757</v>
      </c>
      <c r="E51" s="12">
        <v>98.2</v>
      </c>
      <c r="F51" s="12">
        <v>3.3</v>
      </c>
      <c r="G51" s="12">
        <v>68</v>
      </c>
      <c r="H51" s="12">
        <v>16.8</v>
      </c>
      <c r="I51" s="12">
        <v>24</v>
      </c>
      <c r="J51" s="12">
        <v>0</v>
      </c>
      <c r="K51" s="12">
        <v>1015.7</v>
      </c>
      <c r="L51" s="12">
        <v>777.1</v>
      </c>
    </row>
    <row r="52" spans="1:12" ht="12.75" customHeight="1">
      <c r="A52" s="3">
        <v>15</v>
      </c>
      <c r="B52" s="11" t="s">
        <v>36</v>
      </c>
      <c r="C52" s="12">
        <v>261.3</v>
      </c>
      <c r="D52" s="12">
        <v>269.9</v>
      </c>
      <c r="E52" s="12">
        <v>6.2</v>
      </c>
      <c r="F52" s="12">
        <v>1.5</v>
      </c>
      <c r="G52" s="12">
        <v>4.5</v>
      </c>
      <c r="H52" s="12">
        <v>1.6</v>
      </c>
      <c r="I52" s="12">
        <v>30</v>
      </c>
      <c r="J52" s="12">
        <v>15.7</v>
      </c>
      <c r="K52" s="12">
        <v>302</v>
      </c>
      <c r="L52" s="12">
        <v>288.7</v>
      </c>
    </row>
    <row r="53" spans="1:12" ht="13.5" customHeight="1">
      <c r="A53" s="3">
        <v>16</v>
      </c>
      <c r="B53" s="11" t="s">
        <v>39</v>
      </c>
      <c r="C53" s="12">
        <v>180.3</v>
      </c>
      <c r="D53" s="12">
        <v>58.7</v>
      </c>
      <c r="E53" s="12">
        <v>105.4</v>
      </c>
      <c r="F53" s="12">
        <v>2.6</v>
      </c>
      <c r="G53" s="12">
        <v>6</v>
      </c>
      <c r="H53" s="12">
        <v>0</v>
      </c>
      <c r="I53" s="12">
        <v>33.6</v>
      </c>
      <c r="J53" s="12">
        <v>5.4</v>
      </c>
      <c r="K53" s="12">
        <v>325.3</v>
      </c>
      <c r="L53" s="12">
        <v>66.7</v>
      </c>
    </row>
    <row r="54" spans="1:12" ht="14.25" customHeight="1">
      <c r="A54" s="3">
        <v>17</v>
      </c>
      <c r="B54" s="11" t="s">
        <v>41</v>
      </c>
      <c r="C54" s="12">
        <v>777.9</v>
      </c>
      <c r="D54" s="12">
        <v>623.7</v>
      </c>
      <c r="E54" s="12">
        <v>214.3</v>
      </c>
      <c r="F54" s="12">
        <v>0</v>
      </c>
      <c r="G54" s="12">
        <v>6</v>
      </c>
      <c r="H54" s="12">
        <v>0</v>
      </c>
      <c r="I54" s="12">
        <v>41.8</v>
      </c>
      <c r="J54" s="12">
        <v>18.2</v>
      </c>
      <c r="K54" s="12">
        <v>1040</v>
      </c>
      <c r="L54" s="12">
        <v>641.9</v>
      </c>
    </row>
    <row r="55" spans="1:12" ht="14.25" customHeight="1">
      <c r="A55" s="3"/>
      <c r="B55" s="11" t="s">
        <v>44</v>
      </c>
      <c r="C55" s="12">
        <f aca="true" t="shared" si="1" ref="C55:L55">SUM(C38:C54)</f>
        <v>7114.399999999999</v>
      </c>
      <c r="D55" s="12">
        <f t="shared" si="1"/>
        <v>4626.400000000001</v>
      </c>
      <c r="E55" s="12">
        <f t="shared" si="1"/>
        <v>1136.5</v>
      </c>
      <c r="F55" s="12">
        <f t="shared" si="1"/>
        <v>109.2</v>
      </c>
      <c r="G55" s="12">
        <f t="shared" si="1"/>
        <v>416.50000000000006</v>
      </c>
      <c r="H55" s="12">
        <f t="shared" si="1"/>
        <v>41.5</v>
      </c>
      <c r="I55" s="12">
        <f t="shared" si="1"/>
        <v>836.8</v>
      </c>
      <c r="J55" s="12">
        <f t="shared" si="1"/>
        <v>124.30000000000001</v>
      </c>
      <c r="K55" s="12">
        <f t="shared" si="1"/>
        <v>9504.2</v>
      </c>
      <c r="L55" s="12">
        <f t="shared" si="1"/>
        <v>4901.4</v>
      </c>
    </row>
    <row r="56" spans="1:12" ht="14.2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7" t="s">
        <v>17</v>
      </c>
    </row>
    <row r="57" ht="14.25" customHeight="1"/>
    <row r="58" ht="14.25" customHeight="1">
      <c r="L58" s="9" t="s">
        <v>13</v>
      </c>
    </row>
    <row r="59" spans="1:12" s="8" customFormat="1" ht="179.25" customHeight="1">
      <c r="A59" s="21" t="s">
        <v>0</v>
      </c>
      <c r="B59" s="21" t="s">
        <v>1</v>
      </c>
      <c r="C59" s="16" t="s">
        <v>4</v>
      </c>
      <c r="D59" s="17"/>
      <c r="E59" s="16" t="s">
        <v>5</v>
      </c>
      <c r="F59" s="17"/>
      <c r="G59" s="16" t="s">
        <v>6</v>
      </c>
      <c r="H59" s="17"/>
      <c r="I59" s="16" t="s">
        <v>7</v>
      </c>
      <c r="J59" s="17"/>
      <c r="K59" s="16" t="s">
        <v>8</v>
      </c>
      <c r="L59" s="17"/>
    </row>
    <row r="60" spans="1:12" ht="41.25" customHeight="1">
      <c r="A60" s="22"/>
      <c r="B60" s="22"/>
      <c r="C60" s="2" t="s">
        <v>2</v>
      </c>
      <c r="D60" s="2" t="s">
        <v>3</v>
      </c>
      <c r="E60" s="2" t="s">
        <v>2</v>
      </c>
      <c r="F60" s="2" t="s">
        <v>3</v>
      </c>
      <c r="G60" s="2" t="s">
        <v>2</v>
      </c>
      <c r="H60" s="2" t="s">
        <v>3</v>
      </c>
      <c r="I60" s="2" t="s">
        <v>2</v>
      </c>
      <c r="J60" s="2" t="s">
        <v>3</v>
      </c>
      <c r="K60" s="2" t="s">
        <v>2</v>
      </c>
      <c r="L60" s="2" t="s">
        <v>3</v>
      </c>
    </row>
    <row r="61" spans="1:12" ht="15" customHeight="1">
      <c r="A61" s="4">
        <v>1</v>
      </c>
      <c r="B61" s="4">
        <v>2</v>
      </c>
      <c r="C61" s="4">
        <v>3</v>
      </c>
      <c r="D61" s="4">
        <v>4</v>
      </c>
      <c r="E61" s="4">
        <v>5</v>
      </c>
      <c r="F61" s="4">
        <v>6</v>
      </c>
      <c r="G61" s="4">
        <v>7</v>
      </c>
      <c r="H61" s="4">
        <v>8</v>
      </c>
      <c r="I61" s="4">
        <v>9</v>
      </c>
      <c r="J61" s="4">
        <v>10</v>
      </c>
      <c r="K61" s="4">
        <v>11</v>
      </c>
      <c r="L61" s="4">
        <v>12</v>
      </c>
    </row>
    <row r="62" spans="1:12" ht="14.25" customHeight="1">
      <c r="A62" s="23" t="s">
        <v>16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5"/>
    </row>
    <row r="63" spans="1:12" ht="15">
      <c r="A63" s="3">
        <v>1</v>
      </c>
      <c r="B63" s="11" t="s">
        <v>38</v>
      </c>
      <c r="C63" s="12">
        <v>21.2</v>
      </c>
      <c r="D63" s="12">
        <v>7.5</v>
      </c>
      <c r="E63" s="12">
        <v>7.5</v>
      </c>
      <c r="F63" s="12">
        <v>0</v>
      </c>
      <c r="G63" s="12">
        <v>1</v>
      </c>
      <c r="H63" s="12">
        <v>0</v>
      </c>
      <c r="I63" s="12">
        <v>1.5</v>
      </c>
      <c r="J63" s="12">
        <v>0</v>
      </c>
      <c r="K63" s="12">
        <v>31.2</v>
      </c>
      <c r="L63" s="12">
        <v>7.5</v>
      </c>
    </row>
    <row r="64" spans="1:12" ht="15" customHeight="1">
      <c r="A64" s="3">
        <v>2</v>
      </c>
      <c r="B64" s="11" t="s">
        <v>27</v>
      </c>
      <c r="C64" s="12">
        <v>6.5</v>
      </c>
      <c r="D64" s="12">
        <v>16.6</v>
      </c>
      <c r="E64" s="12">
        <v>0.3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6.8</v>
      </c>
      <c r="L64" s="12">
        <v>16.6</v>
      </c>
    </row>
    <row r="65" spans="1:12" ht="15">
      <c r="A65" s="3">
        <v>3</v>
      </c>
      <c r="B65" s="11" t="s">
        <v>40</v>
      </c>
      <c r="C65" s="12">
        <v>2</v>
      </c>
      <c r="D65" s="12">
        <v>0</v>
      </c>
      <c r="E65" s="12">
        <v>0.3</v>
      </c>
      <c r="F65" s="12">
        <v>0</v>
      </c>
      <c r="G65" s="12">
        <v>0</v>
      </c>
      <c r="H65" s="12">
        <v>0</v>
      </c>
      <c r="I65" s="12">
        <v>0.5</v>
      </c>
      <c r="J65" s="12">
        <v>0</v>
      </c>
      <c r="K65" s="12">
        <v>2.8</v>
      </c>
      <c r="L65" s="12">
        <v>0</v>
      </c>
    </row>
    <row r="66" spans="1:12" ht="15" customHeight="1">
      <c r="A66" s="3">
        <v>4</v>
      </c>
      <c r="B66" s="11" t="s">
        <v>28</v>
      </c>
      <c r="C66" s="12">
        <v>0.9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0.9</v>
      </c>
      <c r="L66" s="12">
        <v>0</v>
      </c>
    </row>
    <row r="67" spans="1:12" ht="15">
      <c r="A67" s="13">
        <v>5</v>
      </c>
      <c r="B67" s="6" t="s">
        <v>43</v>
      </c>
      <c r="C67" s="12">
        <v>156.3</v>
      </c>
      <c r="D67" s="12">
        <v>102.6</v>
      </c>
      <c r="E67" s="12">
        <v>8.2</v>
      </c>
      <c r="F67" s="12">
        <v>3.8</v>
      </c>
      <c r="G67" s="12">
        <v>3.2</v>
      </c>
      <c r="H67" s="12">
        <v>0</v>
      </c>
      <c r="I67" s="12">
        <v>2.6</v>
      </c>
      <c r="J67" s="12">
        <v>0</v>
      </c>
      <c r="K67" s="12">
        <v>170.3</v>
      </c>
      <c r="L67" s="12">
        <v>106.4</v>
      </c>
    </row>
    <row r="68" spans="1:12" ht="15" customHeight="1">
      <c r="A68" s="3">
        <v>6</v>
      </c>
      <c r="B68" s="11" t="s">
        <v>37</v>
      </c>
      <c r="C68" s="12">
        <v>37.737</v>
      </c>
      <c r="D68" s="12">
        <v>37</v>
      </c>
      <c r="E68" s="12">
        <v>0.6</v>
      </c>
      <c r="F68" s="12">
        <v>0</v>
      </c>
      <c r="G68" s="12">
        <v>10.2</v>
      </c>
      <c r="H68" s="12">
        <v>0.1</v>
      </c>
      <c r="I68" s="12">
        <v>9</v>
      </c>
      <c r="J68" s="12">
        <v>1.3</v>
      </c>
      <c r="K68" s="12">
        <v>57.5</v>
      </c>
      <c r="L68" s="12">
        <v>38.4</v>
      </c>
    </row>
    <row r="69" spans="1:12" ht="15">
      <c r="A69" s="3">
        <v>7</v>
      </c>
      <c r="B69" s="11" t="s">
        <v>35</v>
      </c>
      <c r="C69" s="12">
        <v>23.6</v>
      </c>
      <c r="D69" s="12">
        <v>0</v>
      </c>
      <c r="E69" s="12">
        <v>0.8</v>
      </c>
      <c r="F69" s="12">
        <v>0</v>
      </c>
      <c r="G69" s="12">
        <v>0</v>
      </c>
      <c r="H69" s="12">
        <v>0</v>
      </c>
      <c r="I69" s="12">
        <v>1</v>
      </c>
      <c r="J69" s="12">
        <v>0</v>
      </c>
      <c r="K69" s="12">
        <v>25.4</v>
      </c>
      <c r="L69" s="10">
        <v>0</v>
      </c>
    </row>
    <row r="70" spans="1:12" s="8" customFormat="1" ht="15">
      <c r="A70" s="3">
        <v>8</v>
      </c>
      <c r="B70" s="6" t="s">
        <v>29</v>
      </c>
      <c r="C70" s="12">
        <v>14.6</v>
      </c>
      <c r="D70" s="12">
        <v>4.9</v>
      </c>
      <c r="E70" s="12">
        <v>1.6</v>
      </c>
      <c r="F70" s="12">
        <v>0</v>
      </c>
      <c r="G70" s="12">
        <v>0</v>
      </c>
      <c r="H70" s="12">
        <v>0</v>
      </c>
      <c r="I70" s="12">
        <v>0.5</v>
      </c>
      <c r="J70" s="12">
        <v>0</v>
      </c>
      <c r="K70" s="12">
        <v>16.7</v>
      </c>
      <c r="L70" s="10">
        <v>4.9</v>
      </c>
    </row>
    <row r="71" spans="1:12" ht="15" customHeight="1">
      <c r="A71" s="3">
        <v>9</v>
      </c>
      <c r="B71" s="11" t="s">
        <v>30</v>
      </c>
      <c r="C71" s="12">
        <v>250.5</v>
      </c>
      <c r="D71" s="12">
        <v>141</v>
      </c>
      <c r="E71" s="12">
        <v>8.4</v>
      </c>
      <c r="F71" s="12">
        <v>0</v>
      </c>
      <c r="G71" s="12">
        <v>0</v>
      </c>
      <c r="H71" s="12">
        <v>0</v>
      </c>
      <c r="I71" s="12">
        <v>27</v>
      </c>
      <c r="J71" s="12">
        <v>0</v>
      </c>
      <c r="K71" s="12">
        <v>285.9</v>
      </c>
      <c r="L71" s="10">
        <v>141</v>
      </c>
    </row>
    <row r="72" spans="1:12" ht="15" customHeight="1">
      <c r="A72" s="3">
        <v>10</v>
      </c>
      <c r="B72" s="11" t="s">
        <v>32</v>
      </c>
      <c r="C72" s="12">
        <v>134</v>
      </c>
      <c r="D72" s="12">
        <v>106.1</v>
      </c>
      <c r="E72" s="12">
        <v>8.7</v>
      </c>
      <c r="F72" s="12">
        <v>4.6</v>
      </c>
      <c r="G72" s="12">
        <v>0.4</v>
      </c>
      <c r="H72" s="12">
        <v>0.5</v>
      </c>
      <c r="I72" s="12">
        <v>15</v>
      </c>
      <c r="J72" s="12">
        <v>4</v>
      </c>
      <c r="K72" s="12">
        <v>158.1</v>
      </c>
      <c r="L72" s="10">
        <v>115.2</v>
      </c>
    </row>
    <row r="73" spans="1:12" ht="15" customHeight="1">
      <c r="A73" s="3">
        <v>11</v>
      </c>
      <c r="B73" s="11" t="s">
        <v>31</v>
      </c>
      <c r="C73" s="12">
        <v>50.1</v>
      </c>
      <c r="D73" s="12">
        <v>25.4</v>
      </c>
      <c r="E73" s="12">
        <v>1.9</v>
      </c>
      <c r="F73" s="12">
        <v>0.4</v>
      </c>
      <c r="G73" s="12">
        <v>1.4</v>
      </c>
      <c r="H73" s="12">
        <v>0</v>
      </c>
      <c r="I73" s="12">
        <v>2</v>
      </c>
      <c r="J73" s="12">
        <v>0.3</v>
      </c>
      <c r="K73" s="12">
        <v>55.4</v>
      </c>
      <c r="L73" s="10">
        <v>26.1</v>
      </c>
    </row>
    <row r="74" spans="1:12" ht="15" customHeight="1">
      <c r="A74" s="3">
        <v>12</v>
      </c>
      <c r="B74" s="11" t="s">
        <v>33</v>
      </c>
      <c r="C74" s="12">
        <v>311.1</v>
      </c>
      <c r="D74" s="12">
        <v>222.5</v>
      </c>
      <c r="E74" s="12">
        <v>15.4</v>
      </c>
      <c r="F74" s="12">
        <v>0.5</v>
      </c>
      <c r="G74" s="12">
        <v>0.7</v>
      </c>
      <c r="H74" s="12">
        <v>0</v>
      </c>
      <c r="I74" s="12">
        <v>12.5</v>
      </c>
      <c r="J74" s="12">
        <v>14.2</v>
      </c>
      <c r="K74" s="12">
        <v>339.7</v>
      </c>
      <c r="L74" s="10">
        <v>237.2</v>
      </c>
    </row>
    <row r="75" spans="1:12" ht="14.25" customHeight="1">
      <c r="A75" s="3">
        <v>13</v>
      </c>
      <c r="B75" s="11" t="s">
        <v>42</v>
      </c>
      <c r="C75" s="12">
        <v>207.1</v>
      </c>
      <c r="D75" s="12">
        <v>48.5</v>
      </c>
      <c r="E75" s="12">
        <v>8.3</v>
      </c>
      <c r="F75" s="12">
        <v>1.6</v>
      </c>
      <c r="G75" s="12">
        <v>8.8</v>
      </c>
      <c r="H75" s="12">
        <v>0</v>
      </c>
      <c r="I75" s="12">
        <v>5</v>
      </c>
      <c r="J75" s="12">
        <v>0</v>
      </c>
      <c r="K75" s="12">
        <v>229.2</v>
      </c>
      <c r="L75" s="12">
        <v>50.1</v>
      </c>
    </row>
    <row r="76" spans="1:12" ht="13.5" customHeight="1">
      <c r="A76" s="3">
        <v>14</v>
      </c>
      <c r="B76" s="11" t="s">
        <v>34</v>
      </c>
      <c r="C76" s="12">
        <v>345.7</v>
      </c>
      <c r="D76" s="12">
        <v>201.7</v>
      </c>
      <c r="E76" s="12">
        <v>18.2</v>
      </c>
      <c r="F76" s="12">
        <v>0.6</v>
      </c>
      <c r="G76" s="12">
        <v>12</v>
      </c>
      <c r="H76" s="12">
        <v>1.2</v>
      </c>
      <c r="I76" s="12">
        <v>6</v>
      </c>
      <c r="J76" s="12">
        <v>0</v>
      </c>
      <c r="K76" s="12">
        <v>381.9</v>
      </c>
      <c r="L76" s="12">
        <v>203.5</v>
      </c>
    </row>
    <row r="77" spans="1:12" ht="12.75" customHeight="1">
      <c r="A77" s="3">
        <v>15</v>
      </c>
      <c r="B77" s="11" t="s">
        <v>36</v>
      </c>
      <c r="C77" s="12">
        <v>44.7</v>
      </c>
      <c r="D77" s="12">
        <v>45.9</v>
      </c>
      <c r="E77" s="12">
        <v>1.2</v>
      </c>
      <c r="F77" s="12">
        <v>1.3</v>
      </c>
      <c r="G77" s="12">
        <v>0.1</v>
      </c>
      <c r="H77" s="12">
        <v>0</v>
      </c>
      <c r="I77" s="12">
        <v>5</v>
      </c>
      <c r="J77" s="12">
        <v>1.8</v>
      </c>
      <c r="K77" s="12">
        <v>51</v>
      </c>
      <c r="L77" s="12">
        <v>49</v>
      </c>
    </row>
    <row r="78" spans="1:12" ht="13.5" customHeight="1">
      <c r="A78" s="3">
        <v>16</v>
      </c>
      <c r="B78" s="11" t="s">
        <v>39</v>
      </c>
      <c r="C78" s="12">
        <v>27.1</v>
      </c>
      <c r="D78" s="12">
        <v>21.7</v>
      </c>
      <c r="E78" s="12">
        <v>3</v>
      </c>
      <c r="F78" s="12">
        <v>0</v>
      </c>
      <c r="G78" s="12">
        <v>0</v>
      </c>
      <c r="H78" s="12">
        <v>0</v>
      </c>
      <c r="I78" s="12">
        <v>1.4</v>
      </c>
      <c r="J78" s="12">
        <v>0</v>
      </c>
      <c r="K78" s="12">
        <v>31.5</v>
      </c>
      <c r="L78" s="12">
        <v>21.7</v>
      </c>
    </row>
    <row r="79" spans="1:12" ht="14.25" customHeight="1">
      <c r="A79" s="3">
        <v>17</v>
      </c>
      <c r="B79" s="11" t="s">
        <v>41</v>
      </c>
      <c r="C79" s="12">
        <v>130.7</v>
      </c>
      <c r="D79" s="12">
        <v>83.8</v>
      </c>
      <c r="E79" s="12">
        <v>33</v>
      </c>
      <c r="F79" s="12">
        <v>0</v>
      </c>
      <c r="G79" s="12">
        <v>0</v>
      </c>
      <c r="H79" s="12">
        <v>0</v>
      </c>
      <c r="I79" s="12">
        <v>1</v>
      </c>
      <c r="J79" s="12">
        <v>3.1</v>
      </c>
      <c r="K79" s="12">
        <v>164.7</v>
      </c>
      <c r="L79" s="12">
        <v>86.9</v>
      </c>
    </row>
    <row r="80" spans="1:12" ht="14.25" customHeight="1">
      <c r="A80" s="3"/>
      <c r="B80" s="11" t="s">
        <v>44</v>
      </c>
      <c r="C80" s="12">
        <f aca="true" t="shared" si="2" ref="C80:L80">SUM(C63:C79)</f>
        <v>1763.837</v>
      </c>
      <c r="D80" s="12">
        <f t="shared" si="2"/>
        <v>1065.2</v>
      </c>
      <c r="E80" s="12">
        <f t="shared" si="2"/>
        <v>117.4</v>
      </c>
      <c r="F80" s="12">
        <f t="shared" si="2"/>
        <v>12.799999999999999</v>
      </c>
      <c r="G80" s="12">
        <f t="shared" si="2"/>
        <v>37.800000000000004</v>
      </c>
      <c r="H80" s="12">
        <f t="shared" si="2"/>
        <v>1.7999999999999998</v>
      </c>
      <c r="I80" s="12">
        <f t="shared" si="2"/>
        <v>90</v>
      </c>
      <c r="J80" s="12">
        <f t="shared" si="2"/>
        <v>24.7</v>
      </c>
      <c r="K80" s="12">
        <f t="shared" si="2"/>
        <v>2009.0000000000002</v>
      </c>
      <c r="L80" s="12">
        <f t="shared" si="2"/>
        <v>1104.5</v>
      </c>
    </row>
    <row r="81" spans="1:12" ht="28.5" customHeight="1">
      <c r="A81" s="23" t="s">
        <v>14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0"/>
    </row>
    <row r="82" spans="1:12" ht="14.25" customHeight="1">
      <c r="A82" s="5"/>
      <c r="B82" s="6"/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</row>
    <row r="83" spans="1:12" ht="14.25" customHeight="1">
      <c r="A83" s="23" t="s">
        <v>15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0"/>
    </row>
    <row r="84" spans="1:12" ht="14.25" customHeight="1">
      <c r="A84" s="5"/>
      <c r="B84" s="6"/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</row>
    <row r="85" spans="1:12" ht="14.25" customHeight="1">
      <c r="A85" s="23" t="s">
        <v>16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0"/>
    </row>
    <row r="86" spans="1:12" ht="14.25" customHeight="1">
      <c r="A86" s="5"/>
      <c r="B86" s="6"/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</row>
    <row r="87" spans="1:12" ht="14.2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7" t="s">
        <v>17</v>
      </c>
    </row>
    <row r="88" ht="14.25" customHeight="1"/>
    <row r="89" ht="14.25" customHeight="1">
      <c r="L89" s="9" t="s">
        <v>13</v>
      </c>
    </row>
    <row r="90" spans="1:12" s="8" customFormat="1" ht="177" customHeight="1">
      <c r="A90" s="21" t="s">
        <v>0</v>
      </c>
      <c r="B90" s="21" t="s">
        <v>1</v>
      </c>
      <c r="C90" s="16" t="s">
        <v>4</v>
      </c>
      <c r="D90" s="17"/>
      <c r="E90" s="16" t="s">
        <v>5</v>
      </c>
      <c r="F90" s="17"/>
      <c r="G90" s="16" t="s">
        <v>6</v>
      </c>
      <c r="H90" s="17"/>
      <c r="I90" s="16" t="s">
        <v>7</v>
      </c>
      <c r="J90" s="17"/>
      <c r="K90" s="16" t="s">
        <v>8</v>
      </c>
      <c r="L90" s="17"/>
    </row>
    <row r="91" spans="1:12" ht="30.75" customHeight="1">
      <c r="A91" s="22"/>
      <c r="B91" s="22"/>
      <c r="C91" s="2" t="s">
        <v>2</v>
      </c>
      <c r="D91" s="2" t="s">
        <v>3</v>
      </c>
      <c r="E91" s="2" t="s">
        <v>2</v>
      </c>
      <c r="F91" s="2" t="s">
        <v>3</v>
      </c>
      <c r="G91" s="2" t="s">
        <v>2</v>
      </c>
      <c r="H91" s="2" t="s">
        <v>3</v>
      </c>
      <c r="I91" s="2" t="s">
        <v>2</v>
      </c>
      <c r="J91" s="2" t="s">
        <v>3</v>
      </c>
      <c r="K91" s="2" t="s">
        <v>2</v>
      </c>
      <c r="L91" s="2" t="s">
        <v>3</v>
      </c>
    </row>
    <row r="92" spans="1:12" ht="15" customHeight="1">
      <c r="A92" s="4">
        <v>1</v>
      </c>
      <c r="B92" s="4">
        <v>2</v>
      </c>
      <c r="C92" s="4">
        <v>3</v>
      </c>
      <c r="D92" s="4">
        <v>4</v>
      </c>
      <c r="E92" s="4">
        <v>5</v>
      </c>
      <c r="F92" s="4">
        <v>6</v>
      </c>
      <c r="G92" s="4">
        <v>7</v>
      </c>
      <c r="H92" s="4">
        <v>8</v>
      </c>
      <c r="I92" s="4">
        <v>9</v>
      </c>
      <c r="J92" s="4">
        <v>10</v>
      </c>
      <c r="K92" s="4">
        <v>11</v>
      </c>
      <c r="L92" s="4">
        <v>12</v>
      </c>
    </row>
    <row r="93" spans="1:12" ht="15" customHeight="1">
      <c r="A93" s="23" t="s">
        <v>18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0"/>
    </row>
    <row r="94" spans="1:12" ht="15" customHeight="1">
      <c r="A94" s="5"/>
      <c r="B94" s="6"/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</row>
    <row r="95" spans="1:12" ht="14.25" customHeight="1">
      <c r="A95" s="23" t="s">
        <v>14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0"/>
    </row>
    <row r="96" spans="1:12" ht="12.75" customHeight="1">
      <c r="A96" s="5"/>
      <c r="B96" s="6"/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</row>
    <row r="97" spans="1:12" ht="30.75" customHeight="1">
      <c r="A97" s="23" t="s">
        <v>15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20"/>
    </row>
    <row r="98" spans="1:12" ht="15">
      <c r="A98" s="5"/>
      <c r="B98" s="6"/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</row>
    <row r="99" spans="1:12" ht="14.25" customHeight="1">
      <c r="A99" s="23" t="s">
        <v>16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0"/>
    </row>
    <row r="100" spans="1:12" ht="14.25" customHeight="1">
      <c r="A100" s="5"/>
      <c r="B100" s="6"/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</row>
    <row r="101" spans="1:12" ht="14.25" customHeight="1">
      <c r="A101" s="23" t="s">
        <v>19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20"/>
    </row>
    <row r="102" spans="1:12" ht="14.25" customHeight="1">
      <c r="A102" s="5"/>
      <c r="B102" s="6"/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</row>
    <row r="103" spans="1:12" ht="28.5" customHeight="1">
      <c r="A103" s="23" t="s">
        <v>14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0"/>
    </row>
    <row r="104" spans="1:12" ht="14.25" customHeight="1">
      <c r="A104" s="5"/>
      <c r="B104" s="6"/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</row>
    <row r="105" spans="1:12" ht="14.25" customHeight="1">
      <c r="A105" s="23" t="s">
        <v>15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20"/>
    </row>
    <row r="106" spans="1:12" ht="14.25" customHeight="1">
      <c r="A106" s="5"/>
      <c r="B106" s="6"/>
      <c r="C106" s="3">
        <v>0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</row>
    <row r="107" spans="1:12" ht="14.2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" t="s">
        <v>17</v>
      </c>
    </row>
    <row r="108" ht="14.25" customHeight="1"/>
    <row r="109" ht="15">
      <c r="L109" s="9" t="s">
        <v>13</v>
      </c>
    </row>
    <row r="110" spans="1:12" s="8" customFormat="1" ht="180" customHeight="1">
      <c r="A110" s="21" t="s">
        <v>0</v>
      </c>
      <c r="B110" s="21" t="s">
        <v>1</v>
      </c>
      <c r="C110" s="16" t="s">
        <v>4</v>
      </c>
      <c r="D110" s="17"/>
      <c r="E110" s="16" t="s">
        <v>5</v>
      </c>
      <c r="F110" s="17"/>
      <c r="G110" s="16" t="s">
        <v>6</v>
      </c>
      <c r="H110" s="17"/>
      <c r="I110" s="16" t="s">
        <v>7</v>
      </c>
      <c r="J110" s="17"/>
      <c r="K110" s="16" t="s">
        <v>8</v>
      </c>
      <c r="L110" s="17"/>
    </row>
    <row r="111" spans="1:12" ht="30.75" customHeight="1">
      <c r="A111" s="22"/>
      <c r="B111" s="22"/>
      <c r="C111" s="2" t="s">
        <v>2</v>
      </c>
      <c r="D111" s="2" t="s">
        <v>3</v>
      </c>
      <c r="E111" s="2" t="s">
        <v>2</v>
      </c>
      <c r="F111" s="2" t="s">
        <v>3</v>
      </c>
      <c r="G111" s="2" t="s">
        <v>2</v>
      </c>
      <c r="H111" s="2" t="s">
        <v>3</v>
      </c>
      <c r="I111" s="2" t="s">
        <v>2</v>
      </c>
      <c r="J111" s="2" t="s">
        <v>3</v>
      </c>
      <c r="K111" s="2" t="s">
        <v>2</v>
      </c>
      <c r="L111" s="2" t="s">
        <v>3</v>
      </c>
    </row>
    <row r="112" spans="1:12" ht="15" customHeight="1">
      <c r="A112" s="4">
        <v>1</v>
      </c>
      <c r="B112" s="4">
        <v>2</v>
      </c>
      <c r="C112" s="4">
        <v>3</v>
      </c>
      <c r="D112" s="4">
        <v>4</v>
      </c>
      <c r="E112" s="4">
        <v>5</v>
      </c>
      <c r="F112" s="4">
        <v>6</v>
      </c>
      <c r="G112" s="4">
        <v>7</v>
      </c>
      <c r="H112" s="4">
        <v>8</v>
      </c>
      <c r="I112" s="4">
        <v>9</v>
      </c>
      <c r="J112" s="4">
        <v>10</v>
      </c>
      <c r="K112" s="4">
        <v>11</v>
      </c>
      <c r="L112" s="4">
        <v>12</v>
      </c>
    </row>
    <row r="113" spans="1:12" ht="15" customHeight="1">
      <c r="A113" s="23" t="s">
        <v>16</v>
      </c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20"/>
    </row>
    <row r="114" spans="1:12" ht="13.5" customHeight="1">
      <c r="A114" s="5"/>
      <c r="B114" s="6"/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</row>
    <row r="115" spans="1:12" ht="14.25" customHeight="1">
      <c r="A115" s="23" t="s">
        <v>20</v>
      </c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20"/>
    </row>
    <row r="116" spans="1:12" ht="14.25" customHeight="1">
      <c r="A116" s="5"/>
      <c r="B116" s="6"/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</row>
    <row r="117" spans="1:12" ht="30.75" customHeight="1">
      <c r="A117" s="23" t="s">
        <v>14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0"/>
    </row>
    <row r="118" spans="1:12" ht="15">
      <c r="A118" s="5"/>
      <c r="B118" s="6"/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</row>
    <row r="119" spans="1:12" ht="14.25" customHeight="1">
      <c r="A119" s="23" t="s">
        <v>15</v>
      </c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20"/>
    </row>
    <row r="120" spans="1:12" ht="14.25" customHeight="1">
      <c r="A120" s="5"/>
      <c r="B120" s="6"/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</row>
    <row r="121" spans="1:12" ht="14.25" customHeight="1">
      <c r="A121" s="23" t="s">
        <v>16</v>
      </c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20"/>
    </row>
    <row r="122" spans="1:12" ht="14.25" customHeight="1">
      <c r="A122" s="5"/>
      <c r="B122" s="6"/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</row>
    <row r="123" spans="1:12" ht="14.25" customHeight="1">
      <c r="A123" s="23" t="s">
        <v>21</v>
      </c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20"/>
    </row>
    <row r="124" spans="1:12" ht="14.25" customHeight="1">
      <c r="A124" s="5"/>
      <c r="B124" s="6"/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</row>
    <row r="125" spans="1:12" ht="14.25" customHeight="1">
      <c r="A125" s="23" t="s">
        <v>14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4.25" customHeight="1">
      <c r="A126" s="5"/>
      <c r="B126" s="6"/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</row>
    <row r="127" spans="1:12" ht="14.2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" t="s">
        <v>17</v>
      </c>
    </row>
    <row r="128" ht="14.25" customHeight="1"/>
    <row r="129" ht="14.25" customHeight="1">
      <c r="L129" s="9" t="s">
        <v>13</v>
      </c>
    </row>
    <row r="130" spans="1:12" s="8" customFormat="1" ht="187.5" customHeight="1">
      <c r="A130" s="21" t="s">
        <v>0</v>
      </c>
      <c r="B130" s="21" t="s">
        <v>1</v>
      </c>
      <c r="C130" s="16" t="s">
        <v>4</v>
      </c>
      <c r="D130" s="17"/>
      <c r="E130" s="16" t="s">
        <v>5</v>
      </c>
      <c r="F130" s="17"/>
      <c r="G130" s="16" t="s">
        <v>6</v>
      </c>
      <c r="H130" s="17"/>
      <c r="I130" s="16" t="s">
        <v>7</v>
      </c>
      <c r="J130" s="17"/>
      <c r="K130" s="16" t="s">
        <v>8</v>
      </c>
      <c r="L130" s="17"/>
    </row>
    <row r="131" spans="1:12" ht="27.75" customHeight="1">
      <c r="A131" s="22"/>
      <c r="B131" s="22"/>
      <c r="C131" s="2" t="s">
        <v>2</v>
      </c>
      <c r="D131" s="2" t="s">
        <v>3</v>
      </c>
      <c r="E131" s="2" t="s">
        <v>2</v>
      </c>
      <c r="F131" s="2" t="s">
        <v>3</v>
      </c>
      <c r="G131" s="2" t="s">
        <v>2</v>
      </c>
      <c r="H131" s="2" t="s">
        <v>3</v>
      </c>
      <c r="I131" s="2" t="s">
        <v>2</v>
      </c>
      <c r="J131" s="2" t="s">
        <v>3</v>
      </c>
      <c r="K131" s="2" t="s">
        <v>2</v>
      </c>
      <c r="L131" s="2" t="s">
        <v>3</v>
      </c>
    </row>
    <row r="132" spans="1:12" ht="15" customHeight="1">
      <c r="A132" s="4">
        <v>1</v>
      </c>
      <c r="B132" s="4">
        <v>2</v>
      </c>
      <c r="C132" s="4">
        <v>3</v>
      </c>
      <c r="D132" s="4">
        <v>4</v>
      </c>
      <c r="E132" s="4">
        <v>5</v>
      </c>
      <c r="F132" s="4">
        <v>6</v>
      </c>
      <c r="G132" s="4">
        <v>7</v>
      </c>
      <c r="H132" s="4">
        <v>8</v>
      </c>
      <c r="I132" s="4">
        <v>9</v>
      </c>
      <c r="J132" s="4">
        <v>10</v>
      </c>
      <c r="K132" s="4">
        <v>11</v>
      </c>
      <c r="L132" s="4">
        <v>12</v>
      </c>
    </row>
    <row r="133" spans="1:12" ht="12" customHeight="1">
      <c r="A133" s="23" t="s">
        <v>15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20"/>
    </row>
    <row r="134" spans="1:12" ht="13.5" customHeight="1">
      <c r="A134" s="5"/>
      <c r="B134" s="6"/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</row>
    <row r="135" spans="1:12" ht="14.25" customHeight="1">
      <c r="A135" s="23" t="s">
        <v>16</v>
      </c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20"/>
    </row>
    <row r="136" spans="1:12" ht="14.25" customHeight="1">
      <c r="A136" s="5"/>
      <c r="B136" s="6"/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</row>
    <row r="137" spans="1:12" ht="16.5" customHeight="1">
      <c r="A137" s="23" t="s">
        <v>22</v>
      </c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20"/>
    </row>
    <row r="138" spans="1:12" ht="15">
      <c r="A138" s="5"/>
      <c r="B138" s="6"/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</row>
    <row r="139" spans="1:12" ht="15">
      <c r="A139" s="23" t="s">
        <v>25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20"/>
    </row>
    <row r="140" spans="1:12" ht="15">
      <c r="A140" s="5"/>
      <c r="B140" s="6"/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</row>
    <row r="141" spans="1:12" ht="16.5" customHeight="1">
      <c r="A141" s="23" t="s">
        <v>26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20"/>
    </row>
    <row r="142" spans="1:12" ht="15">
      <c r="A142" s="5"/>
      <c r="B142" s="6"/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</row>
    <row r="143" spans="1:12" ht="15" customHeight="1">
      <c r="A143" s="23" t="s">
        <v>15</v>
      </c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20"/>
    </row>
    <row r="144" spans="1:12" ht="15">
      <c r="A144" s="5"/>
      <c r="B144" s="6"/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</row>
    <row r="145" spans="1:12" ht="15">
      <c r="A145" s="23" t="s">
        <v>16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20"/>
    </row>
    <row r="146" spans="1:12" ht="15">
      <c r="A146" s="5"/>
      <c r="B146" s="6"/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</row>
    <row r="147" spans="1:12" ht="12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" t="s">
        <v>17</v>
      </c>
    </row>
    <row r="149" ht="15">
      <c r="L149" s="9" t="s">
        <v>13</v>
      </c>
    </row>
    <row r="150" spans="1:12" ht="182.25" customHeight="1">
      <c r="A150" s="21" t="s">
        <v>0</v>
      </c>
      <c r="B150" s="21" t="s">
        <v>1</v>
      </c>
      <c r="C150" s="16" t="s">
        <v>4</v>
      </c>
      <c r="D150" s="17"/>
      <c r="E150" s="16" t="s">
        <v>5</v>
      </c>
      <c r="F150" s="17"/>
      <c r="G150" s="16" t="s">
        <v>6</v>
      </c>
      <c r="H150" s="17"/>
      <c r="I150" s="16" t="s">
        <v>7</v>
      </c>
      <c r="J150" s="17"/>
      <c r="K150" s="16" t="s">
        <v>8</v>
      </c>
      <c r="L150" s="17"/>
    </row>
    <row r="151" spans="1:12" ht="30">
      <c r="A151" s="22"/>
      <c r="B151" s="22"/>
      <c r="C151" s="2" t="s">
        <v>2</v>
      </c>
      <c r="D151" s="2" t="s">
        <v>3</v>
      </c>
      <c r="E151" s="2" t="s">
        <v>2</v>
      </c>
      <c r="F151" s="2" t="s">
        <v>3</v>
      </c>
      <c r="G151" s="2" t="s">
        <v>2</v>
      </c>
      <c r="H151" s="2" t="s">
        <v>3</v>
      </c>
      <c r="I151" s="2" t="s">
        <v>2</v>
      </c>
      <c r="J151" s="2" t="s">
        <v>3</v>
      </c>
      <c r="K151" s="2" t="s">
        <v>2</v>
      </c>
      <c r="L151" s="2" t="s">
        <v>3</v>
      </c>
    </row>
    <row r="152" spans="1:12" ht="15">
      <c r="A152" s="4">
        <v>1</v>
      </c>
      <c r="B152" s="4">
        <v>2</v>
      </c>
      <c r="C152" s="4">
        <v>3</v>
      </c>
      <c r="D152" s="4">
        <v>4</v>
      </c>
      <c r="E152" s="4">
        <v>5</v>
      </c>
      <c r="F152" s="4">
        <v>6</v>
      </c>
      <c r="G152" s="4">
        <v>7</v>
      </c>
      <c r="H152" s="4">
        <v>8</v>
      </c>
      <c r="I152" s="4">
        <v>9</v>
      </c>
      <c r="J152" s="4">
        <v>10</v>
      </c>
      <c r="K152" s="4">
        <v>11</v>
      </c>
      <c r="L152" s="4">
        <v>12</v>
      </c>
    </row>
    <row r="153" spans="1:12" ht="15">
      <c r="A153" s="23" t="s">
        <v>23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20"/>
    </row>
    <row r="154" spans="1:12" ht="15">
      <c r="A154" s="5"/>
      <c r="B154" s="6"/>
      <c r="C154" s="10">
        <f>C30</f>
        <v>8878.2</v>
      </c>
      <c r="D154" s="10">
        <f aca="true" t="shared" si="3" ref="D154:L154">D30</f>
        <v>5691.599999999999</v>
      </c>
      <c r="E154" s="10">
        <f t="shared" si="3"/>
        <v>1253.8999999999999</v>
      </c>
      <c r="F154" s="10">
        <f t="shared" si="3"/>
        <v>122</v>
      </c>
      <c r="G154" s="10">
        <f t="shared" si="3"/>
        <v>454.30000000000007</v>
      </c>
      <c r="H154" s="10">
        <f t="shared" si="3"/>
        <v>43.300000000000004</v>
      </c>
      <c r="I154" s="10">
        <f t="shared" si="3"/>
        <v>926.8</v>
      </c>
      <c r="J154" s="10">
        <f t="shared" si="3"/>
        <v>149.00000000000003</v>
      </c>
      <c r="K154" s="10">
        <f t="shared" si="3"/>
        <v>11513.199999999999</v>
      </c>
      <c r="L154" s="10">
        <f t="shared" si="3"/>
        <v>6005.9</v>
      </c>
    </row>
    <row r="155" spans="1:12" ht="15">
      <c r="A155" s="23" t="s">
        <v>14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5"/>
    </row>
    <row r="156" spans="1:12" ht="15">
      <c r="A156" s="5"/>
      <c r="B156" s="6"/>
      <c r="C156" s="10">
        <f>C158+C160</f>
        <v>8878.237</v>
      </c>
      <c r="D156" s="10">
        <f aca="true" t="shared" si="4" ref="D156:L156">D158+D160</f>
        <v>5691.6</v>
      </c>
      <c r="E156" s="10">
        <f t="shared" si="4"/>
        <v>1253.9</v>
      </c>
      <c r="F156" s="10">
        <f t="shared" si="4"/>
        <v>122</v>
      </c>
      <c r="G156" s="10">
        <f t="shared" si="4"/>
        <v>454.30000000000007</v>
      </c>
      <c r="H156" s="10">
        <f t="shared" si="4"/>
        <v>43.3</v>
      </c>
      <c r="I156" s="10">
        <f t="shared" si="4"/>
        <v>926.8</v>
      </c>
      <c r="J156" s="10">
        <f t="shared" si="4"/>
        <v>149</v>
      </c>
      <c r="K156" s="10">
        <f t="shared" si="4"/>
        <v>11513.2</v>
      </c>
      <c r="L156" s="10">
        <f t="shared" si="4"/>
        <v>6005.9</v>
      </c>
    </row>
    <row r="157" spans="1:12" ht="15">
      <c r="A157" s="23" t="s">
        <v>26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5"/>
    </row>
    <row r="158" spans="1:12" ht="15">
      <c r="A158" s="5"/>
      <c r="B158" s="14"/>
      <c r="C158" s="10">
        <f>C55</f>
        <v>7114.399999999999</v>
      </c>
      <c r="D158" s="10">
        <f aca="true" t="shared" si="5" ref="D158:L158">D55</f>
        <v>4626.400000000001</v>
      </c>
      <c r="E158" s="10">
        <f t="shared" si="5"/>
        <v>1136.5</v>
      </c>
      <c r="F158" s="10">
        <f t="shared" si="5"/>
        <v>109.2</v>
      </c>
      <c r="G158" s="10">
        <f t="shared" si="5"/>
        <v>416.50000000000006</v>
      </c>
      <c r="H158" s="10">
        <f t="shared" si="5"/>
        <v>41.5</v>
      </c>
      <c r="I158" s="10">
        <f t="shared" si="5"/>
        <v>836.8</v>
      </c>
      <c r="J158" s="10">
        <f t="shared" si="5"/>
        <v>124.30000000000001</v>
      </c>
      <c r="K158" s="10">
        <f t="shared" si="5"/>
        <v>9504.2</v>
      </c>
      <c r="L158" s="10">
        <f t="shared" si="5"/>
        <v>4901.4</v>
      </c>
    </row>
    <row r="159" spans="1:12" ht="15">
      <c r="A159" s="23" t="s">
        <v>16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20"/>
    </row>
    <row r="160" spans="1:12" ht="15">
      <c r="A160" s="5"/>
      <c r="B160" s="6"/>
      <c r="C160" s="10">
        <f>C80</f>
        <v>1763.837</v>
      </c>
      <c r="D160" s="10">
        <f aca="true" t="shared" si="6" ref="D160:L160">D80</f>
        <v>1065.2</v>
      </c>
      <c r="E160" s="10">
        <f t="shared" si="6"/>
        <v>117.4</v>
      </c>
      <c r="F160" s="10">
        <f t="shared" si="6"/>
        <v>12.799999999999999</v>
      </c>
      <c r="G160" s="10">
        <f t="shared" si="6"/>
        <v>37.800000000000004</v>
      </c>
      <c r="H160" s="10">
        <f t="shared" si="6"/>
        <v>1.7999999999999998</v>
      </c>
      <c r="I160" s="10">
        <f t="shared" si="6"/>
        <v>90</v>
      </c>
      <c r="J160" s="10">
        <f t="shared" si="6"/>
        <v>24.7</v>
      </c>
      <c r="K160" s="10">
        <f t="shared" si="6"/>
        <v>2009.0000000000002</v>
      </c>
      <c r="L160" s="10">
        <f t="shared" si="6"/>
        <v>1104.5</v>
      </c>
    </row>
    <row r="162" spans="1:12" ht="24" customHeight="1">
      <c r="A162" s="26" t="s">
        <v>24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</sheetData>
  <sheetProtection/>
  <mergeCells count="83">
    <mergeCell ref="K59:L59"/>
    <mergeCell ref="A34:A35"/>
    <mergeCell ref="B34:B35"/>
    <mergeCell ref="C34:D34"/>
    <mergeCell ref="E34:F34"/>
    <mergeCell ref="G34:H34"/>
    <mergeCell ref="I34:J34"/>
    <mergeCell ref="K34:L34"/>
    <mergeCell ref="A37:L37"/>
    <mergeCell ref="I59:J59"/>
    <mergeCell ref="A143:L143"/>
    <mergeCell ref="A145:L145"/>
    <mergeCell ref="A135:L135"/>
    <mergeCell ref="A137:L137"/>
    <mergeCell ref="A139:L139"/>
    <mergeCell ref="A141:L141"/>
    <mergeCell ref="A162:L162"/>
    <mergeCell ref="A130:A131"/>
    <mergeCell ref="B130:B131"/>
    <mergeCell ref="C130:D130"/>
    <mergeCell ref="E130:F130"/>
    <mergeCell ref="G130:H130"/>
    <mergeCell ref="I130:J130"/>
    <mergeCell ref="K130:L130"/>
    <mergeCell ref="A153:L153"/>
    <mergeCell ref="A155:L155"/>
    <mergeCell ref="A157:L157"/>
    <mergeCell ref="A159:L159"/>
    <mergeCell ref="A150:A151"/>
    <mergeCell ref="B150:B151"/>
    <mergeCell ref="C150:D150"/>
    <mergeCell ref="E150:F150"/>
    <mergeCell ref="G150:H150"/>
    <mergeCell ref="I150:J150"/>
    <mergeCell ref="K150:L150"/>
    <mergeCell ref="A133:L133"/>
    <mergeCell ref="A123:L123"/>
    <mergeCell ref="A125:L125"/>
    <mergeCell ref="A115:L115"/>
    <mergeCell ref="A117:L117"/>
    <mergeCell ref="A119:L119"/>
    <mergeCell ref="A121:L121"/>
    <mergeCell ref="G110:H110"/>
    <mergeCell ref="I110:J110"/>
    <mergeCell ref="K110:L110"/>
    <mergeCell ref="A113:L113"/>
    <mergeCell ref="A110:A111"/>
    <mergeCell ref="B110:B111"/>
    <mergeCell ref="C110:D110"/>
    <mergeCell ref="E110:F110"/>
    <mergeCell ref="A103:L103"/>
    <mergeCell ref="A105:L105"/>
    <mergeCell ref="A95:L95"/>
    <mergeCell ref="A97:L97"/>
    <mergeCell ref="A99:L99"/>
    <mergeCell ref="A101:L101"/>
    <mergeCell ref="G90:H90"/>
    <mergeCell ref="I90:J90"/>
    <mergeCell ref="K90:L90"/>
    <mergeCell ref="A93:L93"/>
    <mergeCell ref="A90:A91"/>
    <mergeCell ref="B90:B91"/>
    <mergeCell ref="C90:D90"/>
    <mergeCell ref="E90:F90"/>
    <mergeCell ref="A83:L83"/>
    <mergeCell ref="A85:L85"/>
    <mergeCell ref="E9:F9"/>
    <mergeCell ref="A62:L62"/>
    <mergeCell ref="A81:L81"/>
    <mergeCell ref="A59:A60"/>
    <mergeCell ref="B59:B60"/>
    <mergeCell ref="C59:D59"/>
    <mergeCell ref="E59:F59"/>
    <mergeCell ref="G59:H59"/>
    <mergeCell ref="A5:L5"/>
    <mergeCell ref="A6:L6"/>
    <mergeCell ref="G9:H9"/>
    <mergeCell ref="I9:J9"/>
    <mergeCell ref="K9:L9"/>
    <mergeCell ref="A12:L12"/>
    <mergeCell ref="A9:A10"/>
    <mergeCell ref="B9:B10"/>
    <mergeCell ref="C9:D9"/>
  </mergeCells>
  <printOptions/>
  <pageMargins left="0.3937007874015748" right="0.63" top="0.26" bottom="0.28" header="0.22" footer="0.1968503937007874"/>
  <pageSetup horizontalDpi="600" verticalDpi="600" orientation="landscape" paperSize="9" scale="92" r:id="rId1"/>
  <rowBreaks count="6" manualBreakCount="6">
    <brk id="30" max="11" man="1"/>
    <brk id="55" max="11" man="1"/>
    <brk id="86" max="11" man="1"/>
    <brk id="106" max="11" man="1"/>
    <brk id="126" max="11" man="1"/>
    <brk id="1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Комарова</cp:lastModifiedBy>
  <cp:lastPrinted>2014-08-26T09:52:55Z</cp:lastPrinted>
  <dcterms:created xsi:type="dcterms:W3CDTF">2011-12-15T10:23:22Z</dcterms:created>
  <dcterms:modified xsi:type="dcterms:W3CDTF">2014-08-26T09:55:18Z</dcterms:modified>
  <cp:category/>
  <cp:version/>
  <cp:contentType/>
  <cp:contentStatus/>
</cp:coreProperties>
</file>