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415" windowWidth="15480" windowHeight="1008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<sst xmlns="http://schemas.openxmlformats.org/spreadsheetml/2006/main" count="36" uniqueCount="35">
  <si>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№
п/п</t>
  </si>
  <si>
    <t>Наименование лесничества, лесопарка</t>
  </si>
  <si>
    <t>Номера лесных участков</t>
  </si>
  <si>
    <t>Площадь арендуемого лесного участка, га</t>
  </si>
  <si>
    <t>всего
по лесному участку</t>
  </si>
  <si>
    <t>в т.ч. хвойных лесных насаждений</t>
  </si>
  <si>
    <t>Эксплуатационный запас древесины, тыс. куб. м</t>
  </si>
  <si>
    <t>Установленный ежегодный объем заготовки древесины,
тыс. куб. м</t>
  </si>
  <si>
    <t>Фактический объем заготовки древесины
в среднем за 1 год прошедшего периода аренды, тыс. куб. м</t>
  </si>
  <si>
    <t>Использование установленного ежегодного объема заготовки древесины, %</t>
  </si>
  <si>
    <t>Приложение 10</t>
  </si>
  <si>
    <t>Леса, расположенные на землях лесного фонда</t>
  </si>
  <si>
    <t>Всего:</t>
  </si>
  <si>
    <t>Леса, расположенные на землях обороны и безопасности</t>
  </si>
  <si>
    <t>Всего по лесным участкам, предоставлен-ным в аренду для заготовки древесины</t>
  </si>
  <si>
    <t>Беломорское</t>
  </si>
  <si>
    <t>Калевальское</t>
  </si>
  <si>
    <t>Кемское</t>
  </si>
  <si>
    <t>Костомукшское</t>
  </si>
  <si>
    <t>Кондопожское</t>
  </si>
  <si>
    <t>Лахденпохское</t>
  </si>
  <si>
    <t>Лоухское</t>
  </si>
  <si>
    <t>Муезерское</t>
  </si>
  <si>
    <t>Медвежьегорское</t>
  </si>
  <si>
    <t>Олонецкое</t>
  </si>
  <si>
    <t>Питкярантское</t>
  </si>
  <si>
    <t>Пряжинское</t>
  </si>
  <si>
    <t>Прионежское</t>
  </si>
  <si>
    <t>Пудожское</t>
  </si>
  <si>
    <t>Сортавальское</t>
  </si>
  <si>
    <t>Сегежское</t>
  </si>
  <si>
    <t>Суоярвское</t>
  </si>
  <si>
    <t>Объемы заготовки древесины на лесных участках, предоставленных в аренду для заготовки древесины</t>
  </si>
  <si>
    <t>к Лесному плану</t>
  </si>
  <si>
    <t>Республики Карелия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</si>
</sst>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6.875" style="1" customWidth="1"/>
    <col min="2" max="2" width="23.00390625" style="1" customWidth="1"/>
    <col min="3" max="3" width="11.875" style="1" customWidth="1"/>
    <col min="4" max="4" width="13.875" style="1" customWidth="1"/>
    <col min="5" max="5" width="12.875" style="1" customWidth="1"/>
    <col min="6" max="6" width="14.625" style="1" customWidth="1"/>
    <col min="7" max="7" width="17.875" style="1" customWidth="1"/>
    <col min="8" max="8" width="21.125" style="1" customWidth="1"/>
    <col min="9" max="9" width="15.125" style="1" customWidth="1"/>
    <col min="10" max="16384" width="9.125" style="1" customWidth="1"/>
  </cols>
  <sheetData>
    <row r="1" s="4" customFormat="1" ht="12">
      <c r="I1" s="3" t="s">
        <v>10</v>
      </c>
    </row>
    <row r="2" s="4" customFormat="1" ht="12">
      <c r="I2" s="3" t="s">
        <v>33</v>
      </c>
    </row>
    <row r="3" s="4" customFormat="1" ht="12">
      <c r="I3" s="3" t="s">
        <v>34</v>
      </c>
    </row>
    <row r="4" spans="1:9" ht="15.75">
      <c r="A4" s="13" t="s">
        <v>32</v>
      </c>
      <c r="B4" s="13"/>
      <c r="C4" s="13"/>
      <c r="D4" s="13"/>
      <c r="E4" s="13"/>
      <c r="F4" s="13"/>
      <c r="G4" s="13"/>
      <c r="H4" s="13"/>
      <c r="I4" s="13"/>
    </row>
    <row r="6" spans="1:9" ht="30" customHeight="1">
      <c r="A6" s="17" t="s">
        <v>0</v>
      </c>
      <c r="B6" s="17" t="s">
        <v>1</v>
      </c>
      <c r="C6" s="17" t="s">
        <v>2</v>
      </c>
      <c r="D6" s="17" t="s">
        <v>3</v>
      </c>
      <c r="E6" s="18" t="s">
        <v>6</v>
      </c>
      <c r="F6" s="19"/>
      <c r="G6" s="17" t="s">
        <v>7</v>
      </c>
      <c r="H6" s="17" t="s">
        <v>8</v>
      </c>
      <c r="I6" s="17" t="s">
        <v>9</v>
      </c>
    </row>
    <row r="7" spans="1:9" ht="59.25" customHeight="1">
      <c r="A7" s="20"/>
      <c r="B7" s="20"/>
      <c r="C7" s="20"/>
      <c r="D7" s="20"/>
      <c r="E7" s="21" t="s">
        <v>4</v>
      </c>
      <c r="F7" s="21" t="s">
        <v>5</v>
      </c>
      <c r="G7" s="20"/>
      <c r="H7" s="20"/>
      <c r="I7" s="20"/>
    </row>
    <row r="8" spans="1:9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ht="15">
      <c r="A9" s="14" t="s">
        <v>11</v>
      </c>
      <c r="B9" s="15"/>
      <c r="C9" s="15"/>
      <c r="D9" s="15"/>
      <c r="E9" s="15"/>
      <c r="F9" s="15"/>
      <c r="G9" s="15"/>
      <c r="H9" s="15"/>
      <c r="I9" s="16"/>
    </row>
    <row r="10" spans="1:9" ht="15">
      <c r="A10" s="2">
        <v>1</v>
      </c>
      <c r="B10" s="9" t="s">
        <v>15</v>
      </c>
      <c r="C10" s="2"/>
      <c r="D10" s="2">
        <v>379240</v>
      </c>
      <c r="E10" s="11">
        <v>4623.5</v>
      </c>
      <c r="F10" s="11">
        <v>4339</v>
      </c>
      <c r="G10" s="11">
        <v>204.4</v>
      </c>
      <c r="H10" s="11">
        <v>56.9</v>
      </c>
      <c r="I10" s="11">
        <v>28</v>
      </c>
    </row>
    <row r="11" spans="1:9" ht="15">
      <c r="A11" s="2">
        <v>2</v>
      </c>
      <c r="B11" s="9" t="s">
        <v>16</v>
      </c>
      <c r="C11" s="2"/>
      <c r="D11" s="2">
        <v>592755</v>
      </c>
      <c r="E11" s="11">
        <v>20582.9</v>
      </c>
      <c r="F11" s="11">
        <v>20529.3</v>
      </c>
      <c r="G11" s="11">
        <v>367.3</v>
      </c>
      <c r="H11" s="11">
        <v>247.8</v>
      </c>
      <c r="I11" s="11">
        <v>67</v>
      </c>
    </row>
    <row r="12" spans="1:9" ht="15">
      <c r="A12" s="2">
        <v>3</v>
      </c>
      <c r="B12" s="9" t="s">
        <v>17</v>
      </c>
      <c r="C12" s="2"/>
      <c r="D12" s="2">
        <v>72910</v>
      </c>
      <c r="E12" s="11">
        <v>324.3</v>
      </c>
      <c r="F12" s="11">
        <v>323.2</v>
      </c>
      <c r="G12" s="11">
        <v>25.7</v>
      </c>
      <c r="H12" s="11">
        <v>17.5</v>
      </c>
      <c r="I12" s="11">
        <v>68</v>
      </c>
    </row>
    <row r="13" spans="1:9" ht="15">
      <c r="A13" s="2">
        <v>4</v>
      </c>
      <c r="B13" s="9" t="s">
        <v>18</v>
      </c>
      <c r="C13" s="2"/>
      <c r="D13" s="2">
        <v>224693</v>
      </c>
      <c r="E13" s="11">
        <v>6552.1</v>
      </c>
      <c r="F13" s="11">
        <v>6483.3</v>
      </c>
      <c r="G13" s="11">
        <v>290.7</v>
      </c>
      <c r="H13" s="11">
        <v>257.3</v>
      </c>
      <c r="I13" s="11">
        <v>88</v>
      </c>
    </row>
    <row r="14" spans="1:9" ht="15">
      <c r="A14" s="10">
        <v>5</v>
      </c>
      <c r="B14" s="7" t="s">
        <v>19</v>
      </c>
      <c r="C14" s="2"/>
      <c r="D14" s="2">
        <v>463902</v>
      </c>
      <c r="E14" s="11">
        <v>9923</v>
      </c>
      <c r="F14" s="11">
        <v>8214.3</v>
      </c>
      <c r="G14" s="11">
        <v>457.9</v>
      </c>
      <c r="H14" s="11">
        <v>346.1</v>
      </c>
      <c r="I14" s="11">
        <v>75</v>
      </c>
    </row>
    <row r="15" spans="1:9" ht="15">
      <c r="A15" s="2">
        <v>6</v>
      </c>
      <c r="B15" s="9" t="s">
        <v>20</v>
      </c>
      <c r="C15" s="2"/>
      <c r="D15" s="2">
        <v>119400</v>
      </c>
      <c r="E15" s="11">
        <v>6979.4</v>
      </c>
      <c r="F15" s="11">
        <v>5951.8</v>
      </c>
      <c r="G15" s="11">
        <v>488.5</v>
      </c>
      <c r="H15" s="11">
        <v>332.9</v>
      </c>
      <c r="I15" s="11">
        <v>60</v>
      </c>
    </row>
    <row r="16" spans="1:9" ht="15">
      <c r="A16" s="2">
        <v>7</v>
      </c>
      <c r="B16" s="9" t="s">
        <v>21</v>
      </c>
      <c r="C16" s="2"/>
      <c r="D16" s="2">
        <v>38268</v>
      </c>
      <c r="E16" s="11">
        <v>248.2</v>
      </c>
      <c r="F16" s="11">
        <v>238</v>
      </c>
      <c r="G16" s="11">
        <v>12</v>
      </c>
      <c r="H16" s="11">
        <v>0.6</v>
      </c>
      <c r="I16" s="11">
        <v>1</v>
      </c>
    </row>
    <row r="17" spans="1:9" ht="15">
      <c r="A17" s="2">
        <v>8</v>
      </c>
      <c r="B17" s="7" t="s">
        <v>22</v>
      </c>
      <c r="C17" s="2"/>
      <c r="D17" s="2">
        <v>1264571</v>
      </c>
      <c r="E17" s="11">
        <v>40935.8</v>
      </c>
      <c r="F17" s="11">
        <v>40506</v>
      </c>
      <c r="G17" s="11">
        <v>722.8</v>
      </c>
      <c r="H17" s="11">
        <v>356.4</v>
      </c>
      <c r="I17" s="11">
        <v>49</v>
      </c>
    </row>
    <row r="18" spans="1:9" ht="15">
      <c r="A18" s="2">
        <v>9</v>
      </c>
      <c r="B18" s="9" t="s">
        <v>23</v>
      </c>
      <c r="C18" s="2"/>
      <c r="D18" s="2">
        <v>988511</v>
      </c>
      <c r="E18" s="11">
        <v>26506.5</v>
      </c>
      <c r="F18" s="11">
        <v>21942</v>
      </c>
      <c r="G18" s="11">
        <v>803.1</v>
      </c>
      <c r="H18" s="11">
        <v>394.3</v>
      </c>
      <c r="I18" s="11">
        <v>49</v>
      </c>
    </row>
    <row r="19" spans="1:9" ht="15">
      <c r="A19" s="2">
        <v>10</v>
      </c>
      <c r="B19" s="9" t="s">
        <v>24</v>
      </c>
      <c r="C19" s="2"/>
      <c r="D19" s="2">
        <v>320943</v>
      </c>
      <c r="E19" s="11">
        <v>8031.2</v>
      </c>
      <c r="F19" s="11">
        <v>5093.3</v>
      </c>
      <c r="G19" s="11">
        <v>418.2</v>
      </c>
      <c r="H19" s="11">
        <v>342.9</v>
      </c>
      <c r="I19" s="11">
        <v>82</v>
      </c>
    </row>
    <row r="20" spans="1:9" ht="15">
      <c r="A20" s="2">
        <v>11</v>
      </c>
      <c r="B20" s="9" t="s">
        <v>25</v>
      </c>
      <c r="C20" s="2"/>
      <c r="D20" s="2">
        <v>161892</v>
      </c>
      <c r="E20" s="11">
        <v>4049.1</v>
      </c>
      <c r="F20" s="11">
        <v>2567.9</v>
      </c>
      <c r="G20" s="11">
        <v>331</v>
      </c>
      <c r="H20" s="11">
        <v>309.2</v>
      </c>
      <c r="I20" s="11">
        <v>93</v>
      </c>
    </row>
    <row r="21" spans="1:9" ht="15">
      <c r="A21" s="2">
        <v>12</v>
      </c>
      <c r="B21" s="9" t="s">
        <v>26</v>
      </c>
      <c r="C21" s="2"/>
      <c r="D21" s="2">
        <v>432349</v>
      </c>
      <c r="E21" s="11">
        <v>8004</v>
      </c>
      <c r="F21" s="11">
        <v>4426.4</v>
      </c>
      <c r="G21" s="11">
        <v>711.4</v>
      </c>
      <c r="H21" s="11">
        <v>684.7</v>
      </c>
      <c r="I21" s="11">
        <v>96</v>
      </c>
    </row>
    <row r="22" spans="1:9" ht="15">
      <c r="A22" s="2">
        <v>13</v>
      </c>
      <c r="B22" s="9" t="s">
        <v>27</v>
      </c>
      <c r="C22" s="2"/>
      <c r="D22" s="2">
        <v>217610</v>
      </c>
      <c r="E22" s="11">
        <v>5444.2</v>
      </c>
      <c r="F22" s="11">
        <v>3990.4</v>
      </c>
      <c r="G22" s="11">
        <v>352</v>
      </c>
      <c r="H22" s="11">
        <v>238.3</v>
      </c>
      <c r="I22" s="11">
        <v>68</v>
      </c>
    </row>
    <row r="23" spans="1:9" ht="15">
      <c r="A23" s="2">
        <v>14</v>
      </c>
      <c r="B23" s="9" t="s">
        <v>28</v>
      </c>
      <c r="C23" s="2"/>
      <c r="D23" s="2">
        <v>863618</v>
      </c>
      <c r="E23" s="11">
        <v>41476.4</v>
      </c>
      <c r="F23" s="11">
        <v>34214.4</v>
      </c>
      <c r="G23" s="11">
        <v>1098.9</v>
      </c>
      <c r="H23" s="11">
        <v>912.8</v>
      </c>
      <c r="I23" s="11">
        <v>83</v>
      </c>
    </row>
    <row r="24" spans="1:9" ht="15">
      <c r="A24" s="2">
        <v>15</v>
      </c>
      <c r="B24" s="9" t="s">
        <v>29</v>
      </c>
      <c r="C24" s="2"/>
      <c r="D24" s="2">
        <v>142673</v>
      </c>
      <c r="E24" s="11">
        <v>8333.5</v>
      </c>
      <c r="F24" s="11">
        <v>7106.5</v>
      </c>
      <c r="G24" s="11">
        <v>312.2</v>
      </c>
      <c r="H24" s="11">
        <v>328.8</v>
      </c>
      <c r="I24" s="11">
        <v>105</v>
      </c>
    </row>
    <row r="25" spans="1:9" ht="15">
      <c r="A25" s="2">
        <v>16</v>
      </c>
      <c r="B25" s="9" t="s">
        <v>30</v>
      </c>
      <c r="C25" s="2"/>
      <c r="D25" s="2">
        <v>919902</v>
      </c>
      <c r="E25" s="11">
        <v>14647.2</v>
      </c>
      <c r="F25" s="11">
        <v>14214.1</v>
      </c>
      <c r="G25" s="11">
        <v>316.4</v>
      </c>
      <c r="H25" s="11">
        <v>79</v>
      </c>
      <c r="I25" s="11">
        <v>25</v>
      </c>
    </row>
    <row r="26" spans="1:9" ht="15">
      <c r="A26" s="10">
        <v>17</v>
      </c>
      <c r="B26" s="7" t="s">
        <v>31</v>
      </c>
      <c r="C26" s="6"/>
      <c r="D26" s="2">
        <v>1149013</v>
      </c>
      <c r="E26" s="11">
        <v>19905.4</v>
      </c>
      <c r="F26" s="11">
        <v>18286.2</v>
      </c>
      <c r="G26" s="11">
        <v>953.2</v>
      </c>
      <c r="H26" s="11">
        <v>715.7</v>
      </c>
      <c r="I26" s="11">
        <v>75</v>
      </c>
    </row>
    <row r="27" spans="1:9" ht="15">
      <c r="A27" s="6"/>
      <c r="B27" s="7" t="s">
        <v>12</v>
      </c>
      <c r="C27" s="6"/>
      <c r="D27" s="2">
        <f>SUM(D10:D26)</f>
        <v>8352250</v>
      </c>
      <c r="E27" s="11">
        <f>SUM(E10:E26)</f>
        <v>226566.7</v>
      </c>
      <c r="F27" s="11">
        <f>SUM(F10:F26)</f>
        <v>198426.1</v>
      </c>
      <c r="G27" s="11">
        <f>SUM(G10:G26)</f>
        <v>7865.699999999999</v>
      </c>
      <c r="H27" s="11">
        <f>SUM(H10:H26)</f>
        <v>5621.2</v>
      </c>
      <c r="I27" s="11">
        <f>H27/G27*100</f>
        <v>71.46471388433325</v>
      </c>
    </row>
    <row r="28" spans="1:9" ht="15">
      <c r="A28" s="14" t="s">
        <v>13</v>
      </c>
      <c r="B28" s="15"/>
      <c r="C28" s="15"/>
      <c r="D28" s="15"/>
      <c r="E28" s="15"/>
      <c r="F28" s="15"/>
      <c r="G28" s="15"/>
      <c r="H28" s="15"/>
      <c r="I28" s="16"/>
    </row>
    <row r="29" spans="1:9" ht="15">
      <c r="A29" s="6"/>
      <c r="B29" s="7"/>
      <c r="C29" s="6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ht="15">
      <c r="A30" s="6"/>
      <c r="B30" s="7" t="s">
        <v>12</v>
      </c>
      <c r="C30" s="6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ht="46.5" customHeight="1">
      <c r="A31" s="8"/>
      <c r="B31" s="7" t="s">
        <v>14</v>
      </c>
      <c r="C31" s="6"/>
      <c r="D31" s="5">
        <f>D27</f>
        <v>8352250</v>
      </c>
      <c r="E31" s="5">
        <f>E27</f>
        <v>226566.7</v>
      </c>
      <c r="F31" s="5">
        <f>F27</f>
        <v>198426.1</v>
      </c>
      <c r="G31" s="5">
        <f>G27</f>
        <v>7865.699999999999</v>
      </c>
      <c r="H31" s="5">
        <f>H27</f>
        <v>5621.2</v>
      </c>
      <c r="I31" s="12">
        <f>H31/G31*100</f>
        <v>71.46471388433325</v>
      </c>
    </row>
  </sheetData>
  <sheetProtection/>
  <mergeCells count="11">
    <mergeCell ref="C6:C7"/>
    <mergeCell ref="D6:D7"/>
    <mergeCell ref="A4:I4"/>
    <mergeCell ref="A9:I9"/>
    <mergeCell ref="A28:I28"/>
    <mergeCell ref="E6:F6"/>
    <mergeCell ref="G6:G7"/>
    <mergeCell ref="H6:H7"/>
    <mergeCell ref="I6:I7"/>
    <mergeCell ref="A6:A7"/>
    <mergeCell ref="B6:B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typer2</cp:lastModifiedBy>
  <cp:lastPrinted>2014-04-28T07:28:43Z</cp:lastPrinted>
  <dcterms:created xsi:type="dcterms:W3CDTF">2011-12-15T11:17:47Z</dcterms:created>
  <dcterms:modified xsi:type="dcterms:W3CDTF">2014-08-04T06:24:32Z</dcterms:modified>
  <cp:category/>
  <cp:version/>
  <cp:contentType/>
  <cp:contentStatus/>
</cp:coreProperties>
</file>