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embeddings/oleObject3.bin" ContentType="application/vnd.openxmlformats-officedocument.oleObject"/>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 yWindow="-15" windowWidth="14520" windowHeight="12795"/>
  </bookViews>
  <sheets>
    <sheet name="РКар" sheetId="1" r:id="rId1"/>
  </sheets>
  <definedNames>
    <definedName name="_xlnm._FilterDatabase" localSheetId="0" hidden="1">РКар!$A$5:$W$51</definedName>
    <definedName name="_xlnm.Print_Area" localSheetId="0">РКар!$A$1:$V$51</definedName>
  </definedNames>
  <calcPr calcId="125725"/>
</workbook>
</file>

<file path=xl/calcChain.xml><?xml version="1.0" encoding="utf-8"?>
<calcChain xmlns="http://schemas.openxmlformats.org/spreadsheetml/2006/main">
  <c r="B5" i="1"/>
  <c r="C5" s="1"/>
  <c r="D5" s="1"/>
  <c r="H5" l="1"/>
  <c r="I5" s="1"/>
  <c r="L5" s="1"/>
  <c r="M5" s="1"/>
  <c r="N5" s="1"/>
  <c r="O5" s="1"/>
  <c r="P5" s="1"/>
  <c r="Q5" s="1"/>
  <c r="R5" s="1"/>
  <c r="S5" s="1"/>
  <c r="T5" s="1"/>
  <c r="U5" s="1"/>
  <c r="V5" s="1"/>
</calcChain>
</file>

<file path=xl/comments1.xml><?xml version="1.0" encoding="utf-8"?>
<comments xmlns="http://schemas.openxmlformats.org/spreadsheetml/2006/main">
  <authors>
    <author>vatiska</author>
  </authors>
  <commentList>
    <comment ref="E10" authorId="0">
      <text>
        <r>
          <rPr>
            <b/>
            <sz val="9"/>
            <color indexed="81"/>
            <rFont val="Tahoma"/>
            <family val="2"/>
            <charset val="204"/>
          </rPr>
          <t>vatiska:</t>
        </r>
        <r>
          <rPr>
            <sz val="9"/>
            <color indexed="81"/>
            <rFont val="Tahoma"/>
            <family val="2"/>
            <charset val="204"/>
          </rPr>
          <t xml:space="preserve">
252750, 818 - общая см.ст-сть
92 381,52 - по соглашению</t>
        </r>
      </text>
    </comment>
  </commentList>
</comments>
</file>

<file path=xl/sharedStrings.xml><?xml version="1.0" encoding="utf-8"?>
<sst xmlns="http://schemas.openxmlformats.org/spreadsheetml/2006/main" count="388" uniqueCount="255">
  <si>
    <t>№ п.п.</t>
  </si>
  <si>
    <t>Объект капитального строительства</t>
  </si>
  <si>
    <t>Дата исполнения контракта</t>
  </si>
  <si>
    <t>факт</t>
  </si>
  <si>
    <t xml:space="preserve">план </t>
  </si>
  <si>
    <t>Оплата штрафных санкций</t>
  </si>
  <si>
    <t>количество дней</t>
  </si>
  <si>
    <t>дата оплаты</t>
  </si>
  <si>
    <t>начисленная сумма                                                                                                                                                                                                                                                                                                                               (тыс. руб.)</t>
  </si>
  <si>
    <t>наименование, ИНН</t>
  </si>
  <si>
    <t>сумма контракта (тыс. руб.)</t>
  </si>
  <si>
    <t>Строительство здания общеобразовательной организации в г. Петрозаводске, микрорайоне «Древлянка-6» жилого района «Древлянка-II» мощностью 1350 мест</t>
  </si>
  <si>
    <t>Строительство сельского дома культуры в деревне Тукса Туксинского сельского поселения Олонецкого муниципального национального района Республики Карелия</t>
  </si>
  <si>
    <t>Строительство сельского дома культуры в посёлке Ихала Мийнальского сельского поселения Лахденпохского муниципального района Республики Карелия</t>
  </si>
  <si>
    <t>-</t>
  </si>
  <si>
    <t>Дата заключения (плановая дата заключения) контракта и его номер</t>
  </si>
  <si>
    <t>Плановая дата ввода в эксплуатацию</t>
  </si>
  <si>
    <t>дата заключения контракта и его номер</t>
  </si>
  <si>
    <t>Заказчик 
(наименование, ИНН)</t>
  </si>
  <si>
    <t xml:space="preserve">Организация, осуществляющая технический надзор </t>
  </si>
  <si>
    <t>Казенное учреждение Республики Карелия «Управление капитального строительства Республики Карелия», ИНН 1001041315</t>
  </si>
  <si>
    <t>2023 год</t>
  </si>
  <si>
    <t>2021 год</t>
  </si>
  <si>
    <t>2020 год</t>
  </si>
  <si>
    <t>2019 год</t>
  </si>
  <si>
    <t>2018 год</t>
  </si>
  <si>
    <t>Администрация Петрозаводского городского округа, 1001040505</t>
  </si>
  <si>
    <t>АО "СП № 1", 1001001619</t>
  </si>
  <si>
    <t>Акционерное общество "Специализированный Застройщик "Карелстроймеханизация", 1001000982</t>
  </si>
  <si>
    <t>Детский сад на 300 мест в г. Петрозаводске, микрайон "Древлянка 7" жилого района "Древлянка II" (приобретение)</t>
  </si>
  <si>
    <t>Детский сад на 150 мест в г. Петрозаводске, микрорайон "Древлянка 5" (приобретение)</t>
  </si>
  <si>
    <t>Детский сад на 300 мест в г. Петрозаводске ул. Попова (приобретение)</t>
  </si>
  <si>
    <t>Причины нарушения (риска нарушения) сроков, принятые меры</t>
  </si>
  <si>
    <t>Имеющиеся расхождения указанных сведений с данными ГИИС "Электронный бюджет", причины и принятые меры по корректировке данных</t>
  </si>
  <si>
    <t>Нарушения, выявленные контрольно-надзорными органами</t>
  </si>
  <si>
    <t>Дата заседания рабочей группы, на котором обсуждены данные нарушения. Спланированные мероприятия по их предупреждению в дальнейшем</t>
  </si>
  <si>
    <t xml:space="preserve"> Администрация Прионежского муниципального района, 1020011676</t>
  </si>
  <si>
    <t>19.12.2019, № 2</t>
  </si>
  <si>
    <t xml:space="preserve">Строительство здания общеобразовательной организации в г.Кеми мощностью 1200 мест </t>
  </si>
  <si>
    <t>ФБУ "Федеральный центр по сопровождению инвестиционных программ" ИНН 7713035584</t>
  </si>
  <si>
    <t>6895,78
(не сметная стоимость, а стоимость приобретения готового здания)</t>
  </si>
  <si>
    <t>Казенное учреждение Республики Карелия "Управление капитального строительства Республики Карелия" (КУ РК "УКС РК"). ИНН 1001041315.</t>
  </si>
  <si>
    <t>Строительство сельского дома культуры в дер. Мегрега Олонецкого национального района</t>
  </si>
  <si>
    <t>ООО "Спецстройпроект", 1001189689 (авторский надзор)</t>
  </si>
  <si>
    <t>ООО "АКЦЕПТ" ИНН 1001314146</t>
  </si>
  <si>
    <t>ООО "Стройинвест" ИНН 1001341012</t>
  </si>
  <si>
    <t>ООО "ИНЖЕНЕРНЫЙ ЦЕНТР" ИНН 1001296088</t>
  </si>
  <si>
    <t>Строительство здания общеобразовательной организации  в г. Медвежьегорске на 1200 мест</t>
  </si>
  <si>
    <t>Технопарк "Южная промзона": строительство</t>
  </si>
  <si>
    <t>фельдшерско-акушерский пункт Беломорский муниципальный район, пос. Золотец (приобретение)</t>
  </si>
  <si>
    <t>фельдшерско-акушерский пункт  Медвежьегорский муниципальный район, дер. Новая Габсельга (приобретение)</t>
  </si>
  <si>
    <t>фельдшерско-акушерский пункт Пудожский муниципальный район, дер. Куганаволок (приобретение)</t>
  </si>
  <si>
    <t>фельдшерско-акушерский пункт Лахденпохский муниципальный район, пос. Тоунан (приобретение)</t>
  </si>
  <si>
    <t>21.09.2020 № 0806300011820000373</t>
  </si>
  <si>
    <t>ООО "СтройГрупп", ИНН 3528133413</t>
  </si>
  <si>
    <t>2022 год</t>
  </si>
  <si>
    <t>Дом-интернат для престарелых и инвалидов в г.Костомукше</t>
  </si>
  <si>
    <t>Сметная (предполагаемая (предельная)) стоимость 
(тыс. руб.)</t>
  </si>
  <si>
    <t>Подрядчик (наименование, ИНН)</t>
  </si>
  <si>
    <t>Сумма контракта (тыс. руб.)</t>
  </si>
  <si>
    <t>Строительство административно-бытового корпуса (Региональный центр по спортивной гимнастике в городе Петрозаводске - 2 этап)</t>
  </si>
  <si>
    <t>Строительство крытого футбольного манежа в г. Петрозаводске</t>
  </si>
  <si>
    <t>ФОК г. Костомукши - лыжный комплекс "Костомукша" 1-ый этап строительства (корректировка)</t>
  </si>
  <si>
    <t>от 02.06.2020 № контракта 13/2020-АН</t>
  </si>
  <si>
    <t>ООО "Стройконтроль", 
1001337182</t>
  </si>
  <si>
    <t>Администрация Сортавальского муниципального района, ИНН 1007002143</t>
  </si>
  <si>
    <t>19.10.2020 № 0106300012120000036-1</t>
  </si>
  <si>
    <t>20.12.2018, № 2</t>
  </si>
  <si>
    <t>30.11.2018, № 1</t>
  </si>
  <si>
    <t>13.12.2019, № 1</t>
  </si>
  <si>
    <t>21.12.2019, № 1</t>
  </si>
  <si>
    <t>1.Строительный контроль гос.контракт от 20.12.2019 №54эф-19; 
2.Авторский надзор - от 31.01.2020 №01/2020-АН</t>
  </si>
  <si>
    <t xml:space="preserve">1.Строительный контроль -12 273,436 
2. Авторский надзор - 1 986,716  </t>
  </si>
  <si>
    <t xml:space="preserve">1. Строительный контроль - БУ РК "Дирекция по строительству объектов социальной, транспортной и инженерной инфраструктуры Республики Карелия";
2. Авторский надзор - ООО Карельский центр инновационного проектирования  "Алгоритм" </t>
  </si>
  <si>
    <t>декабрь 2020 года</t>
  </si>
  <si>
    <t>ГКУ РК "Центр бухгалтерского учета и организации закупок при Министерстве здравоохранения Республики Карелия"</t>
  </si>
  <si>
    <t>Водопроводная очистная станция, производительностью 8500 м3/сут., по адресу: г.Сортавала, пер. Фабричный; целевое назначение средств: строительство.</t>
  </si>
  <si>
    <t>План по соглашению - февраль 2022 года</t>
  </si>
  <si>
    <t>2024 год</t>
  </si>
  <si>
    <t>Администрация Пряжинского национального муниципального района, 1021180042</t>
  </si>
  <si>
    <t>ООО «Управление механизированных работ КСМ», 1001184803</t>
  </si>
  <si>
    <t>Казенное учреждение Республики Карелия «Управление капитального строительства Республики Карелия», 1001041315</t>
  </si>
  <si>
    <t>Казенное учреждение Республики Карелия «Управление капитального строительства Республики Карелия»,  1001041315</t>
  </si>
  <si>
    <t>АУ РК "Центр спортивной подготовки", 1001038658</t>
  </si>
  <si>
    <t>АО "Промэнерго", 7825671186</t>
  </si>
  <si>
    <t>Продавец - ООО "Строительная компания Альянс", 1001187730</t>
  </si>
  <si>
    <t>15 июня 2020 года - срок завершения строительных работ. Срок ввода в эксплуатацию -до 30 декабря 2020 года.</t>
  </si>
  <si>
    <t>16.12.2020 № 01</t>
  </si>
  <si>
    <t>7295,78
(не сметная стоимость, а стоимость приобретения готового здания)</t>
  </si>
  <si>
    <t xml:space="preserve">№ 82 от
24.12.2020
ЕИС
2100104678620000815 </t>
  </si>
  <si>
    <t>25.11.2020 № 64
В ЕИС
2100104678620000757</t>
  </si>
  <si>
    <t>№ 80 от
24.12.2020
В ЕИС
2100104678620000814</t>
  </si>
  <si>
    <t>14.12.2020 № 73
В ЕИС
2100104678620000801</t>
  </si>
  <si>
    <t>№ 81 от
24.12.2020
В ЕИС
2100104678620000813</t>
  </si>
  <si>
    <t xml:space="preserve">от 04.12.2019 № 41-19 </t>
  </si>
  <si>
    <t>ООО "Чистый город"
100 119 45 20</t>
  </si>
  <si>
    <t>21.12.2020 № 1</t>
  </si>
  <si>
    <t>Строительство здания общеобразовательной организации в п. Заозерье на 100 мест</t>
  </si>
  <si>
    <t>Строительство здания общеобразовательной организации в г.Суоряви на 330 мест</t>
  </si>
  <si>
    <t>Строительство здания общеобразовательной организации в п. Деревянка на 200 мест</t>
  </si>
  <si>
    <t>27.11.2020 года</t>
  </si>
  <si>
    <t xml:space="preserve">строительный контроль
АО "Служба заказчика",  7839371697
авторский надзор
ООО "Инженерный центр "Штрих"
1001059930
</t>
  </si>
  <si>
    <t>18.02.2020 № 0806300011819000581 
№ 2 от 07.02.2020</t>
  </si>
  <si>
    <t>1 000
182,5</t>
  </si>
  <si>
    <t>строительный контроль
ООО "СМК", 
1001224492
авторский надзор
ООО "Инженерный центр "Штрих"
1001059930</t>
  </si>
  <si>
    <t>№ 0806300011820000013 от 23.03.2020
Муниципальный контракт № 1 от 07.02.2020</t>
  </si>
  <si>
    <t>строительный контроль
Общество с ограниченной ответственностью «КОРПОРАЦИЯ ГЕРМЕС»
4632128108
авторский надзор
ООО КЦИП "Алгоритм"
1001338891</t>
  </si>
  <si>
    <t>от 16.12.2020 
№ 806300011820000614
№ 3/АН от 18.12.2020</t>
  </si>
  <si>
    <t>617,69
186,642</t>
  </si>
  <si>
    <t>1. Строительный контроль - БУ РК "Дирекция по строительству объектов социальной, транспортной и инженерной инфраструктуры Республики Карелия";                       2. Авторский надзор - ООО "Инженерный центр"</t>
  </si>
  <si>
    <t>1.Строительный контроль гос.контракт от 09.12.2020 № 1СКаэф-20                            2. Авторский надзор - от 22.12.2020 № 24/2020-АН</t>
  </si>
  <si>
    <t>Автомобильная дорога (г.Петрозаводск, ул. Оборонная от шоссе Лососинское до ул. Новоселов, ул. Новоселов от ул. Оборонная до ул. Хейкконена, протяженность 1,68 км)</t>
  </si>
  <si>
    <t>декабрь 2021 года</t>
  </si>
  <si>
    <t>Казенное учреждение Республики Карелия «Управление автомобильных дорог Республики Карелия», 1001048977</t>
  </si>
  <si>
    <t>Реконструкция здания муниципального бюджетного образовательного учреждения дополонительного образования "Музыкальная школа г. Питкяранта" (адрес: г. Питкяранта, ул. Горького, д.3)</t>
  </si>
  <si>
    <t>Трамплин К-50 с сопутствующей инфраструктурой (адрес: г. Сортавала, парк Ваккосалми, ул.Парковая)</t>
  </si>
  <si>
    <t>Администрация Сортавальского городского поселения, 1007014597</t>
  </si>
  <si>
    <t>Разработка ПСД. Срок завершения - 01.07.2021. Плановая дата начала функционирования объекта - 1 квартал 2023 года.</t>
  </si>
  <si>
    <t>Крытый ледовый каток (адрес: г.Костомукша, ул.Октябрьская, земельный участок 182)</t>
  </si>
  <si>
    <t>Администрация Костомукшского городского округа, 1004002554</t>
  </si>
  <si>
    <t xml:space="preserve">плановая дата ввода в эксплуатацию 2019 год
дата ввода в эксплуатацию 07.12.2018 (согласно разрешению на ввод объекта в эксплуатацию)
</t>
  </si>
  <si>
    <t>Объект введен в эксплуатацию.
Технопарк начал функционировать в ноябре 2020 года</t>
  </si>
  <si>
    <t xml:space="preserve">Проведена работа по смене заказчика с Администрации Сортавальского городского поселения на КУ РК «Управление капитального строительства Республики Карелия».
В ходе выполнения работ на объекте подрядной организацией выявлены несоответствие грунтов, заявленным проектной документацией, а также отсутствие работ по технологическому присоединению к электрическим сетям. Проведены дополнительные изыскания, внесены изменения в проектную документацию,проведена госэкспертиза. 
Приказом Минстроя России от 01.12.2020 № 739/пр срок ввода объекта в экспулатацию перенесен на 2021 год. </t>
  </si>
  <si>
    <t>30,0
184,94</t>
  </si>
  <si>
    <t>2 квартал 2021 г</t>
  </si>
  <si>
    <t xml:space="preserve"> 2021 год</t>
  </si>
  <si>
    <t>от 14.05.2020 г. №12-20;                от 01.11.2020 №  СК МК41-19 (доп. Соглашение от 20.02.2021).</t>
  </si>
  <si>
    <t xml:space="preserve">ООО "ПСК СТРОИТЕЛЬ" ИНН 1020001533 </t>
  </si>
  <si>
    <t>№06-СМР/21 от 12.03.2021</t>
  </si>
  <si>
    <t xml:space="preserve"> Строительный контроль ФБУ "РосСтройКонтроль", ИНН 7713035584</t>
  </si>
  <si>
    <t>№ 05-СК/21 от 24.03.2021</t>
  </si>
  <si>
    <t>Строительный контрль 5194,42</t>
  </si>
  <si>
    <t>Разработка ПСД</t>
  </si>
  <si>
    <t>Определение земельного участка</t>
  </si>
  <si>
    <t>Земельный участок определен</t>
  </si>
  <si>
    <t>Исполнение национальных проектов в части строительства, реконструкции, капитального ремонта объектов капитального строительства по состоянию на 01.04.2021</t>
  </si>
  <si>
    <t>строительный контроль
Бюджетное учреждение Республики Карелия «Дирекция по строительству объектов социальной, транспортной и инженерной инфраструктуры Республики Карелия»,
1001337418;                                             авторский надзор
 ООО "Инженерный центр "Штрих"
1001059930</t>
  </si>
  <si>
    <t>№ 0106300012120000042-1 от 23.11.2020 
№ 161 от 24.11.2020</t>
  </si>
  <si>
    <t>1. Строительный контроль - БУ РК "Дирекция по строительству объектов социальной, транспортной и инженерной инфраструктуры Республики Карелия" ИНН 1001337418;                       2. Авторский надзор - общество с ограниченной ответственностью "Спецстройпроект" ИНН 1001189689</t>
  </si>
  <si>
    <t>1.Строительный контроль гос.контракт №1СКк-20 от 25.09.2020 
2. Авторский надзор  гос.контракт №17/2020-АН от 15.07.2020г.</t>
  </si>
  <si>
    <t>1.Строительный контроль - 6900,0 тыс.руб. 2.Авторский надзор -  2360,448 тыс.руб.</t>
  </si>
  <si>
    <t>ООО "Ремонтно-строительная компания "Агат", ИНН 7724779592</t>
  </si>
  <si>
    <t xml:space="preserve"> ООО «Спец Строй Реставрация», ИНН 7802448801 </t>
  </si>
  <si>
    <t xml:space="preserve">Положительное заключение государственной экспертизы № 10-1-1-3-069864-2020. Проектная документация включена в Реестр экономически эффективной документации Министерства строительства и жилищно-коммунального хозяйства Российской Федерации. 02.03.2021 КУ РК "УКС РК" направило обращение в ГКУ РК "Управление земельными ресурсами" и Министерство имущественных и земельных отношений Республики Карелия о предоставлении в безвозмездное пользование земельного участка с кадастровым номером 10:13:0000000:12458 для строительства объекта.
</t>
  </si>
  <si>
    <t>Администрация Пиктярантского муниципального района, ИНН 1005160024</t>
  </si>
  <si>
    <t xml:space="preserve">При производстве работ в пятне котлована под фундамент здания были обнаружены выходы скал, высота отметок которых выше проектных отметок пола подвала согласно представленной исполнительной документации ООО «СтройГрупп». Выходы скальных пород также имеются в местах прокладки инженерных сетей.
Также при производстве работ были выявлены многочисленные отложения торфа на участке строительства, не отраженные в инженерно-геологических изысканиях.
В связи с чем работы на объекте осложнены до выдачи ООО «Стройгрупп» проектных решений. Проектной организацией в настоящее время проведена корректировка проектной документации и передана на повторную государственную экспертизу.Срок достижения результата федерального проекта (создано 2550 новых мест) перенесен на 31.12.2021 доп.соглашением от 29.12.2020 № 073-2019-Е1009-1/3.1.
</t>
  </si>
  <si>
    <t>май 2021 года</t>
  </si>
  <si>
    <t>ООО «Алвани СПБ», 7805322074</t>
  </si>
  <si>
    <t xml:space="preserve">от 107.2019                                                                                                                                                                                                                                                                                                                                                                                                                                                                                                                                                                                                                                                          № 1зп-19  </t>
  </si>
  <si>
    <t>20.12.2019, продлен до 31.12.2020</t>
  </si>
  <si>
    <t>расторгнут 28.12.2020</t>
  </si>
  <si>
    <t>нет</t>
  </si>
  <si>
    <t>БУ РК "Дирекция по строительству объектов социальной, транспортной и инженерной инфраструктуры Республики Карелия", 
ИНН 1001337418</t>
  </si>
  <si>
    <t>1. Строительный контроль                                                                                                                                                                                                                                                                                                                                                                                                                                                                                                                  от 12.08.2019                                                                                                                                                                                                                                                                                                                                                                                                                                                                                                                                                   № 9к-19  
2. Авторский надзор от 26.02.2020                                                                                                                                                                                                                                                                                                                                                                                                                                                                                                             № 03/2020-АН</t>
  </si>
  <si>
    <t xml:space="preserve">                                                                                                                                                                                                                                                                                                                                                                                                                                                                                                                                                                                    1.  1298,19                                                                                                                                                                                                                                                                                                                                                                                                                                                                                                                                                                                                                         
                                                                                                                                                                                                                                                                                                                                                                                                                                                                                                                                                                                                                                                                              2. 103,8</t>
  </si>
  <si>
    <t>расторгнут 14.12.2020</t>
  </si>
  <si>
    <t>от 11.01.2021 № 12С-20</t>
  </si>
  <si>
    <t>Детский сад на 300 мест в п. Чална, Пряжинского района (приобретение)</t>
  </si>
  <si>
    <t>Детский сад на 150 мест в районе ул. Генерала Судакова в г. Петрозаводске (строительство)</t>
  </si>
  <si>
    <t>Детский сад на 150 мест в районе ул. Энтузиастов в г. Петрозаводске (строительство)</t>
  </si>
  <si>
    <t>Детский сад на 150 мест в г. Сортавала, пер. Первомайский (строительство)</t>
  </si>
  <si>
    <t>Детский сад на 300 мест в районе ул. Хейкконена в г. Петрозаводске (строительство)</t>
  </si>
  <si>
    <t>Детский сад на 300 мест в районе ул. Чехова в г. Петрозаводске (строительство)</t>
  </si>
  <si>
    <t>Объект введен в эксплуатацию.  
Акт приема-передачи от 21.12.2019 года.
Лицензия на осуществление деятельности                                                                                                                                                                                                                                                                                                                                                                                                                                                                                                                       от 24.08.2020 года.                                                                              Начало функционирования объекта-  01.09.2020 года.</t>
  </si>
  <si>
    <t>Объект введен в эксплуатацию.
Акт приема-передачи от 13.12.2019 года.
Лицензия на осуществление деятельности                                                                                                                                                                                                                                                                                                                                                                                                                                                                                                                       от 05.11.2020 года. 
Начало функционирования объекта -  09.11.2020 года.</t>
  </si>
  <si>
    <t>Строительная готовность - 100%.
 Разрешение на ввод объекта в эксплуатацию от 25.12.2020 года № 10-RU10301000-51-2019.
Плановая дата начала функционирования объекта  - июнь 2021 года.</t>
  </si>
  <si>
    <t>Строительная готовность объекта - 100 %
разрешение на ввод объекта в эксплуатацию от 25.12.2020 года № 10-RU10301000-1-2020.
   Плановая дата начала функционирования объекта - июнь 2021 года.</t>
  </si>
  <si>
    <t>Реализация мероприятий осуществляется в соответствии с утвержденной "Дорожной картой". Срок перенесен с 2020 года на основании обращений в Минпросвещения РФ (исх. от 29.06.2020 №7753/02-07/Аи, от 23.10.2020 № 12460/02-07/Аи). В соответствии с доп.соглашением от 30.12.2020 года №073-09-2019-019/9 срок достижения значения результата использования Субсидии (количество мест) перенесен на 31.12.2021 года.</t>
  </si>
  <si>
    <t>3090,8
263,04</t>
  </si>
  <si>
    <t xml:space="preserve">В связи с нарушением сроков исполнения муниципального контракта на разработку проектной документации по данному объекту, получение экспертного заключения на проектную документацию планируется в апреле 2021 года. Начало строительства объекта запланировано на 2 квартал 2021 года. 
Учитывая нормативные сроки строительства, данный объект имеет высокий риск недостижения результата региональной составляющей национального проекта «Демография» в 2021 году. 
Подготовлено обращение в Минпросвещение России о переносе срока достижения результата региональной составляющей национального проекта «Демография» по созданию 300 мест (строительство детского сада на 300 мест в районе ул. Чехова в г. Петрозаводске) с 2021 на 2022 год.
</t>
  </si>
  <si>
    <t>Строительная готовность объекта - 100%.
Здание выкуплено. 
Акт приема-передачи от 21.12.2020 года. 
Дата начала функционирования объекта - сентябрь 2021 года.</t>
  </si>
  <si>
    <t xml:space="preserve">Земельный участок определен. ПСД направлена на государственную экспертизу. </t>
  </si>
  <si>
    <t>Строительная готовность -1,3%.  Плановая дата ввода объекта в эксплуатацию - 31.12.2021. Дата начала функционирования объекта - сентябрь 2022 года.</t>
  </si>
  <si>
    <t>Строительство завершено (готовность объекта 100%).
Объект приобретен и оплачен.
Дата передачи объекта в собственность региона и оперативное управление ГБУ РК "ЦБЗ при Минздраве Республики Карелия" - 13.01.2021 года. 
Дата изъятия объекта из оперативного управления  ГБУ РК "ЦБЗ при Минздраве Республики Карелия"  и закрепления за ГБУЗ РК "Питкярантская ЦРБ" - 27.01.2021 года.
Проводится процедура обследования на соответствие санитарно-эпидемиологическ. требованиям и лицензирования.
Плановая дата начала функционирования объекта - 1 мая 2021 года.</t>
  </si>
  <si>
    <t>Строительство завершено (готовность объекта 100%).
Объект приобретен и оплачен.
Дата передачи объекта в собственность региона и оперативное управление ГБУ РК "ЦБЗ при Минздраве Республики Карелия" - 12.01.2021 года. 
Дата изъятия объекта из оперативного управления  ГБУ РК "ЦБЗ при Минздраве Республики Карелия"  и закрепления за ГБУЗ РК "Медвежьегорская ЦРБ" - 27.01.2021 года.
Проводится процедура обследования на соответствие санитарно-эпидемиологиск. требованиям и лицензирования.
Плановая дата начала функционирования объекта - 1 мая 2021 года.</t>
  </si>
  <si>
    <t>Строительство завершено (готовность объекта 100%).
Объект приобретен и оплачен.
Дата передачи объекта в собственность региона и оперативное управление ГБУ РК "ЦБЗ при Минздраве Республики Карелия" - 13.01.2021 года. 
Дата изъятия объекта из оперативного управления  ГБУ РК "ЦБЗ при Минздраве Республики Карелия"  и закрепления за ГБУЗ РК "Беломорская ЦРБ" - 27.01.2021 года.
Проводится процедура обследования на соответствие санитарно-эпидемиологическ. требованиям и лицензирования.
Плановая дата начала функционирования объекта - 1 мая 2021 года.</t>
  </si>
  <si>
    <t>Строительство завершено (готовность объекта 100%).
Объект приобретен и оплачен.
Дата передачи объекта в собственность региона и оперативное управление ГБУ РК "ЦБЗ при Минздраве Республики Карелия" - 12.01.2021 года. 
Дата изъятия объекта из оперативного управления  ГБУ РК "ЦБЗ при Минздраве Республики Карелия"  и закрепления за ГБУЗ РК "Пудожская ЦРБ" - 27.01.2021 года.
Проводится процедура обследования на соответствие санитарно-эпидемиологическ. требованиям и лицензирования.
Плановая дата начала функционирования объекта - 1 мая 2021 года.</t>
  </si>
  <si>
    <t>Строительство завершено (готовность объекта 100%).
Объект приобретен и оплачен.
Дата передачи объекта в собственность региона и оперативное управление ГБУ РК "ЦБЗ при Минздраве Республики Карелия" - 13.01.2021 года. 
Дата изъятия объекта из оперативного управления  ГБУ РК "ЦБЗ при Минздраве Республики Карелия"  и закрепления за ГБУЗ РК "Лахденпохская ЦРБ" - 27.01.2021 года.
Проводится процедура обследования на соответствие санитарно-эпидемиологическ. требованиям и лицензирования.
Плановая дата начала функционирования объекта - 1 мая 2021 года.</t>
  </si>
  <si>
    <t>фельдшерско-акушерский пункт Питкярантский муниципальный район, дер. Ууксу (приобретение)</t>
  </si>
  <si>
    <t>Строительная готовность - 35%                                                                                                                                                                                                                                                                                                                                                                                                                                                                                                        Плановая дата получения разрешения на ввод объекта в эксплуатацию - ноябрь 2021 г.                                                                                                                                                                                                                                                                                                                                                                                                Плановая дата начала функционирования объекта - декабрь 2021 г.</t>
  </si>
  <si>
    <t>Этап реализации и готовность объекта (%)                                                                                                                                                                                                                                                                                                                                                                                                                                                                                на "01" апреля 2021 г.                                                                                                                                                                                                                                                                                                                                                                                                                                                                                                                                       Дата (плановая дата) получения разрешения на ввод объекта в эксплуатацию (Дата приобретения объекта в собственность).                                                                                                                                                                                                                                                                                                                                                                                                  Дата (плановая дата) начала функционирования объекта</t>
  </si>
  <si>
    <t xml:space="preserve">Объект введен в эксплуатацию.
Акт приема-передачи от 22.12.2020 года.
Плановая дата начала функционирования объекта - сентябрь 2021 года.
</t>
  </si>
  <si>
    <t xml:space="preserve">Соглашением не предусмотрена плановая дата ввода объекта в эксплуатацию. Разрешение на ввод в эксплуатацию 16.04.2020 (№ 10-RU10301000-13-2019)        </t>
  </si>
  <si>
    <t>Причинами нарушения сроков работ являются:
- необходимость внесения изменений в проектную документацию, выявленная в ходе производства работ, в связи с отсутствием в ней проектных решений позволяющих производить строительно-монтажные работы в полном объёме;
- отсутствие необходимых темпов выполнения работ и отсутствие квалифицированных рабочих на объекте.
 Несмотря на ежедневный мониторинг хода строительства представителями заказчика, строительного контроля, еженедельные выезды специалистов на объект, применение штрафных санкций, действенных мер со стороны подрядчика не принято, замечания строительного контроля не устранены.  28 декабря 2020 года  между  КУ РК «УКС РК» и подрядной организацией ООО «Алвани СПб» подписано соглашение о расторжении государственного контракта от 15.07.2019 г. № 1 зп-19.                                                                                               28 декабря 2020 года КУ РК «УКС РК» заключен договор с  ООО «Викинг» для обеспечения охраны объекта.                                                          В целях исполнения обязательств Республики Карелия по соглашению, заключенному с Министерством спорта Российской Федерации, в 2021 году за счет средств регионального бюджета должны быть проведены закупочные процедуры по завершению строительства объекта. Законом Республики Карелия от 22.03.2021 №2554-ЗРК "О внесении изменений в Закон Республики Карелия "О бюджете Республики Карелия на 2021 год и на плановый период 2022 и 2023 годов" предусмотрены бюджетные ассигнования на завершение строительства объекта . Минстроем Карелии проводится подготовка проекта распоряжения Правительства РК в части внесения изменений в распоряжение Правительства РК от 11.02.2021 № 92р-П «Об утверждении Адресной инвестиционной программы Республики Карелия на 2021 год и на плановый период 2022 и 2023 годов».</t>
  </si>
  <si>
    <t>Проведение процедур по выбору подрядной организации - после внесения поправок в Адресную инвестиционную программу. Предварительная дата - апрель 2021 года</t>
  </si>
  <si>
    <t xml:space="preserve">Стадия разработки ПСД. Земельный участок определен. </t>
  </si>
  <si>
    <t>Строительная готовность объекта - 20%. 
Плановая дата ввода объекта в эксплуатацию -август 2021 года.
Плановая дата начала функционирования объекта - декабрь 2021 года.</t>
  </si>
  <si>
    <t xml:space="preserve">Строительная готовность объекта - 30%.
Плановая дата ввода объекта в эксплуатацию - август 2021 года.
Плановая дата начала функционирования объекта  - декабрь 2021 года.
</t>
  </si>
  <si>
    <t>Аукцион на строительство объекта от 7 декабря 2019 года не состоялся в связи с отсутствием заявок.Объявление конкурсных процедур на строительство данных объектов до принятия решения о возврате Республике Карелия неиспользованных средств федерального бюджета в 2020 году было невозможно. 
В апреле 2020 года лимиты денежных средств, предусмотренных на строительство данных объектов, подтверждены.
В 2020 году актуализирована сметная стоимость строительства. Предусмотрено дополнительное финансирование из республиканского бюджета на 2021 год. 
Аукцион на строительство объекта от 16 июля  2020 года не состоялся в связи с отсутствием заявок. 25 августа объявлен повторный аукцион. 21 сентября 2020 года заключен муниципальный контракт № 806300011820000373. 
Срок реализации строительства объекта перенесен на 2021 год на основании обращений  в Минпросвещения РФ (от 29.06.2020 № 7753/02-07/Аи, от 23.10.2020 № 12460/02-07/Аи). В соответствии с доп.соглашением от 30.12.2020 №073-09-2019-019/9 срок достижения значения результата использования Субсидии (количество мест) перенесен на 31.12.2021 года.</t>
  </si>
  <si>
    <t>ООО "Центр стратегических решений", ИНН 7716889129</t>
  </si>
  <si>
    <t>госконтракт от 08.07.2019 г. № 13аэф-19</t>
  </si>
  <si>
    <t>ООО "Спецстройпроект" ИНН 1001189689</t>
  </si>
  <si>
    <t>от 26 июля 2019 г. №12/2019-АН</t>
  </si>
  <si>
    <t xml:space="preserve"> ООО "АвангардСтройКомплекс", ИНН 7802684975</t>
  </si>
  <si>
    <t xml:space="preserve"> госконтракт от 30.04.2020 г. № 20аэф-20</t>
  </si>
  <si>
    <t>июнь 2021 года</t>
  </si>
  <si>
    <t xml:space="preserve">2021 год </t>
  </si>
  <si>
    <t xml:space="preserve">203573,59
</t>
  </si>
  <si>
    <t xml:space="preserve">Земельный участок под объект определен. 
Имеется разработанная ПСД с положительным заключением государственной экспертизы. Плановая дата ввода объекта в эксплуатацию  - 3-4 квартал 2022 года.
Плановая дата начала функционирования объекта - 3-4 квартал 2022 года. </t>
  </si>
  <si>
    <t xml:space="preserve">Выдано положительное заключение государственной экспертизы проектной документации (в т.ч. сметной документации) и результатов инженерных изысканий от 16.12.2020 года №10-1-1-3-065131-2020. Планируемый срок начала строительства объекта – 01.2022 года.     </t>
  </si>
  <si>
    <t>4 квартал 2021 года</t>
  </si>
  <si>
    <t xml:space="preserve">расторгнут 22.01.2020 </t>
  </si>
  <si>
    <t xml:space="preserve">Строительная готовность объекта -54%. Плановая дата завершения строительно-монтажных работ - 31.05.2021. Плановая дата дата получения разрешения на ввод объекта в эксплуатацию - 28.06.2021. Плановая дата начала функционирования объекта - 01.07.2021    
</t>
  </si>
  <si>
    <t>Согласно государственному контракту  №06-СМР/21 от 12.03.2021 начало выполнения работ - 22.03.2021. Готовность объекта - 0,23%.</t>
  </si>
  <si>
    <t>Таблица 3</t>
  </si>
  <si>
    <t>1. Объекты, введенные в эксплуатацию и начавшие функционировать в 2019 году</t>
  </si>
  <si>
    <t>2. Объекты, введенные в эксплуатацию в 2019 году и начавшие функционировать в 2020 году</t>
  </si>
  <si>
    <t>3. Объекты, введенные в эксплуатацию в 2019 году и начавшие функционировать в 2021 году</t>
  </si>
  <si>
    <t>4. Объекты, введенные в эксплуатацию в 2020 году</t>
  </si>
  <si>
    <t>5. Объекты со сроком завершения строительства в 2021 году</t>
  </si>
  <si>
    <t>6. Объекты со сроком завершения в 2022 году и следующих годах</t>
  </si>
  <si>
    <t>Объект введен в эксплуатацию.
Акт приема-передачи от 05.12.2018 года.
Лицензия на осуществление деятельности от 23.08.2019 года.
Начало функционирования объекта -  02.09.2019 года.</t>
  </si>
  <si>
    <t>Объект введен в эксплуатацию.
Акт приема-передачи от 24.12.2018 года.
Лицензия на осуществление деятельности  от 02.09.2019 года.
Начало функционирования объекта -  19.09.2019 года.</t>
  </si>
  <si>
    <t>Здание, расположенное по адресу: Республика Карелия, Петрозаводский городской округ, г. Петрозаводск, район Древлянка, проезд Облачный, дом 2, для реализации программ дошкольного образования на 100 мест (приобретение)</t>
  </si>
  <si>
    <t>Строительство блока дошкольных групп МОУ "Заозерская СОШ № 10" на 200 мест (приобретение)</t>
  </si>
  <si>
    <t>Строительство блока ясельных групп (Дошкольного отделения) МОУ "Шуйская СОШ № 1" на 80 мест (приобретение)</t>
  </si>
  <si>
    <t>Объект введен в эксплуатацию. Акт приема-передачи от 23.12.2019 года. 
Лицензия на осуществление деятельности от 28.12.2020 года. 
Дата начала функционирования объекта 
- 11.01.2021 года.</t>
  </si>
  <si>
    <t xml:space="preserve">Строительная готовность объекта - 63%. Плановая дата ввода объекта в эксплуатацию - декабрь  2021. Плановая дата начала функционирования объекта - декабрь 2021 года. </t>
  </si>
  <si>
    <t>Строительная готовность объекта - 5%. Плановая дата ввода объекта в эксплуатацию - декабрь 2021 года.   
Плановая дата начала функционирования объекта - сентябрь 2022 года.</t>
  </si>
  <si>
    <t>Строительная готовность объекта - 84%. Плановая дата ввода объекта в эксплуатацию до 01.09.2021.
Плановая дата начала функционирования объекта - 4 квартал 2021 года.</t>
  </si>
  <si>
    <t>Срок окончания работ по государственному контракту от 26.12.2019 № 3зп-19 продлен дополнительным соглашением от  16.11.2020 - до 1 сентября 2021 года (в том числе работы по вводу объекта в эксплуатацию) в соответствии с распоряжением Правительства Республики Карелия от 16.10.2020 г. № 746р-П в связи с возникновением обстоятельств, влекущих невозможность их исполнения, связанных с введением временных мер по предотвращению распространения на территории Российской Федерации новой коронавирусной инфекции, вызванной 2019-nCoV. Также увеличена цена контракта - до 1 192 302 тыс.руб. (ранее - 993 358,084 тыс.руб.) и утвержден новый график работ. Работы проводятся в соответствии с графиком. 
После сентября 2021 года запланированы работы по лицензированию, оснащению объекта оборудованием и кадровые процедуры.  Срок достижения результата федерального проекта (создано 2550 новых мест) перенесен на 31.12.2021 доп.соглашением от 29.12.2020 № 073-2019-Е1009-1/3.1.</t>
  </si>
  <si>
    <t>Определен земельный участок. Разработка проектно-сметной документации.                                                                                                                                                                                                                                                                                                                                                                                                                                                                                                                                                                                                                                                                                                                                                                                                                                                                                                                Плановая дата  ввода объекта в эксплуатацию -2021 год.                                                                                                                                                                                                                                                                                                                                                                                                                                                                                            Плановая дата начала функционирования объекта - сентябрь 2022 года.</t>
  </si>
  <si>
    <r>
      <t>Недобросовестный подрядчик. В бюджете Республики Карелия на 2021 год предусмотрены средства в объеме 47 933,1 тыс. рублей. В целях решения вопроса возврата остатка неиспользованных средств Правительством Республики Карелия направлено письмо в адрес Министерства культуры Российской Федерации о выделении средств в сумме 13,3 млн. рублей из резервного фонда Правительства Российской Федерации на завершение строительства дома культуры (письмо от 02.03.2021 г. № 2130/02-018/Аи).</t>
    </r>
    <r>
      <rPr>
        <sz val="12"/>
        <color rgb="FFFF0000"/>
        <rFont val="Times New Roman"/>
        <family val="1"/>
        <charset val="204"/>
      </rPr>
      <t xml:space="preserve"> </t>
    </r>
    <r>
      <rPr>
        <sz val="12"/>
        <rFont val="Times New Roman"/>
        <family val="1"/>
        <charset val="204"/>
      </rPr>
      <t>Министерством культуры РК направлены предложения в адрес Министерства культуры РФ о проведении работ по корректировке показателей в графике выполнения мероприятий по строительству объектов к дополнительному соглашению от 18 ноября 2020 года № 054-09-2019-129/7 (письмо от 25.12.2020 г. № 6981/1-05/МК-и).</t>
    </r>
  </si>
  <si>
    <t>Земельный участок для размещения объекта определен. Имеется разработанная проектно-сметная документация  с положительным заключением государственной экспертизы. Плановая дата ввода объекта в эксплуатацию - 2022 год.  
Плановая дата начала функционирования объекта  -  2022 год.</t>
  </si>
  <si>
    <t>Федеральный проект, в рамках которого осуществляется строительство</t>
  </si>
  <si>
    <t xml:space="preserve">Национальный проект "Демография" Федеральный проект "Содействие занятости" 
</t>
  </si>
  <si>
    <t xml:space="preserve">Национальный проект "Здравоохранение",
федеральный проект "Развитие системы оказания первичной медико-санитарной помощи" </t>
  </si>
  <si>
    <t>Национальный проект "Здравоохранение",
федеральный проект "Развитие системы оказания первичной медико-санитарной помощи"</t>
  </si>
  <si>
    <t xml:space="preserve">Национальный проект "Демография" Федеральный проект "Спорт- норма жизни"  </t>
  </si>
  <si>
    <t>Национальный проект  "Образование" 
Федеральный проект "Современная школа"</t>
  </si>
  <si>
    <t xml:space="preserve">Национальный проект  "Образование" 
Федеральный проект  "Современная школа" 
 </t>
  </si>
  <si>
    <t xml:space="preserve">Национальный проект "Культура"         Федеральный проект "Обеспечение качественно нового уровня развития инфраструктуры культуры ("Культурная среда")" 
 </t>
  </si>
  <si>
    <t xml:space="preserve">Национальный проект "Жилье и городская среда" Федеральный проект "Жилье" 
 </t>
  </si>
  <si>
    <t xml:space="preserve">Национальный проект "Демография" Федеральный проект "Спорт - норма жизни" </t>
  </si>
  <si>
    <t xml:space="preserve">Национальный проект "Культура"    Федеральный проект "Обеспечение качественно нового уровня развития инфраструктуры культуры ("Культурная среда")" 
 </t>
  </si>
  <si>
    <t>Национальный проект "Демография" Федеральный проект "Спорт - норма жизни"</t>
  </si>
  <si>
    <t xml:space="preserve">Федеральный проект «Старшее поколение» (государственная программа Российской Федерации «Социальная поддержка граждан» национального проекта «Демография») </t>
  </si>
  <si>
    <t xml:space="preserve">Национальный проект "Малое и среднее предпринимательство и поддержка индивидуальной предпринимательской инициативы"                                                  </t>
  </si>
  <si>
    <t xml:space="preserve">Национальный проект "Демография" федеральный проект "Содействие занятости" 
</t>
  </si>
  <si>
    <t xml:space="preserve">Национальный проект "Демография" федеральный проект "Содействие занятости" 
</t>
  </si>
  <si>
    <t>Строительство объекта: «Строительство физкультурно-оздоровительного комплекса в г. Медвежьегорске»</t>
  </si>
  <si>
    <t xml:space="preserve">Национальный проект "Жилье и городская среда"                                                          Федеральный проект "Чистая вода" </t>
  </si>
  <si>
    <t xml:space="preserve">Национальный проект  "Образование" 
Федеральный проект "Современная школа" </t>
  </si>
  <si>
    <t xml:space="preserve">Национальный проект "Демография" федеральный проект "Содействие занятости" 
</t>
  </si>
  <si>
    <t xml:space="preserve">Национальный проект "Демография" федеральный проект "Содействие занятости" 
</t>
  </si>
  <si>
    <t xml:space="preserve">Национальный проект "Культура"
Федеральный проект "Обеспечение качественно нового уровня развития инфраструктуры культуры ("Культурная среда")"
 </t>
  </si>
  <si>
    <t xml:space="preserve">Национальный проект "Демография" Федеральный проект "Содействие занятости"
</t>
  </si>
  <si>
    <t xml:space="preserve">31.12.2019, № 0806300011819000572 </t>
  </si>
  <si>
    <t xml:space="preserve">10.12.2019, 0806300011819000544 </t>
  </si>
  <si>
    <t>от 30.06.2020 № 1С-20</t>
  </si>
  <si>
    <t xml:space="preserve">№ 3зп-19 от 26.12.2019 </t>
  </si>
  <si>
    <t xml:space="preserve"> № 6С-20  от 14.12.2020 </t>
  </si>
  <si>
    <t xml:space="preserve">Май 2021 года       </t>
  </si>
  <si>
    <t>05.04.2019 № б/н</t>
  </si>
  <si>
    <t>31 мая 2021</t>
  </si>
</sst>
</file>

<file path=xl/styles.xml><?xml version="1.0" encoding="utf-8"?>
<styleSheet xmlns="http://schemas.openxmlformats.org/spreadsheetml/2006/main">
  <numFmts count="2">
    <numFmt numFmtId="164" formatCode="#,##0.000"/>
    <numFmt numFmtId="165" formatCode="#,##0.00_ ;\-#,##0.00\ "/>
  </numFmts>
  <fonts count="14">
    <font>
      <sz val="11"/>
      <color theme="1"/>
      <name val="Calibri"/>
      <family val="2"/>
      <charset val="204"/>
      <scheme val="minor"/>
    </font>
    <font>
      <sz val="11"/>
      <color indexed="8"/>
      <name val="Calibri"/>
      <family val="2"/>
      <charset val="204"/>
    </font>
    <font>
      <sz val="12"/>
      <name val="Times New Roman"/>
      <family val="1"/>
      <charset val="204"/>
    </font>
    <font>
      <b/>
      <sz val="9"/>
      <color indexed="81"/>
      <name val="Tahoma"/>
      <family val="2"/>
      <charset val="204"/>
    </font>
    <font>
      <sz val="9"/>
      <color indexed="81"/>
      <name val="Tahoma"/>
      <family val="2"/>
      <charset val="204"/>
    </font>
    <font>
      <b/>
      <sz val="12"/>
      <name val="Times New Roman"/>
      <family val="1"/>
      <charset val="204"/>
    </font>
    <font>
      <b/>
      <u/>
      <sz val="12"/>
      <name val="Times New Roman"/>
      <family val="1"/>
      <charset val="204"/>
    </font>
    <font>
      <sz val="11"/>
      <color theme="1"/>
      <name val="Calibri"/>
      <family val="2"/>
      <scheme val="minor"/>
    </font>
    <font>
      <sz val="12"/>
      <color theme="1"/>
      <name val="Times New Roman"/>
      <family val="1"/>
      <charset val="204"/>
    </font>
    <font>
      <sz val="12"/>
      <color indexed="8"/>
      <name val="Times New Roman"/>
      <family val="1"/>
      <charset val="204"/>
    </font>
    <font>
      <sz val="11.5"/>
      <color theme="1"/>
      <name val="Times New Roman"/>
      <family val="1"/>
      <charset val="204"/>
    </font>
    <font>
      <sz val="12"/>
      <color rgb="FFFF0000"/>
      <name val="Times New Roman"/>
      <family val="1"/>
      <charset val="204"/>
    </font>
    <font>
      <b/>
      <sz val="12"/>
      <color indexed="8"/>
      <name val="Times New Roman"/>
      <family val="1"/>
      <charset val="204"/>
    </font>
    <font>
      <b/>
      <sz val="12"/>
      <color theme="1"/>
      <name val="Times New Roman"/>
      <family val="1"/>
      <charset val="204"/>
    </font>
  </fonts>
  <fills count="8">
    <fill>
      <patternFill patternType="none"/>
    </fill>
    <fill>
      <patternFill patternType="gray125"/>
    </fill>
    <fill>
      <patternFill patternType="solid">
        <fgColor theme="3"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5" tint="0.59999389629810485"/>
        <bgColor indexed="64"/>
      </patternFill>
    </fill>
    <fill>
      <patternFill patternType="solid">
        <fgColor theme="0" tint="-0.1499984740745262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0" fontId="7" fillId="0" borderId="0"/>
    <xf numFmtId="0" fontId="1" fillId="0" borderId="0"/>
    <xf numFmtId="165" fontId="7" fillId="0" borderId="0" applyFont="0" applyFill="0" applyBorder="0" applyAlignment="0" applyProtection="0"/>
  </cellStyleXfs>
  <cellXfs count="123">
    <xf numFmtId="0" fontId="0" fillId="0" borderId="0" xfId="0"/>
    <xf numFmtId="0" fontId="2" fillId="0" borderId="1" xfId="0" applyFont="1" applyFill="1" applyBorder="1" applyAlignment="1">
      <alignment vertical="top" wrapText="1"/>
    </xf>
    <xf numFmtId="4" fontId="2" fillId="0" borderId="1" xfId="0" applyNumberFormat="1" applyFont="1" applyFill="1" applyBorder="1" applyAlignment="1">
      <alignment horizontal="center" vertical="top" wrapText="1"/>
    </xf>
    <xf numFmtId="0" fontId="2" fillId="0" borderId="1" xfId="0" applyFont="1" applyFill="1" applyBorder="1" applyAlignment="1">
      <alignment vertical="top"/>
    </xf>
    <xf numFmtId="0" fontId="2" fillId="0" borderId="1" xfId="0" applyFont="1" applyFill="1" applyBorder="1" applyAlignment="1">
      <alignment horizontal="center" vertical="top" wrapText="1"/>
    </xf>
    <xf numFmtId="0" fontId="2" fillId="0" borderId="2" xfId="0" quotePrefix="1" applyFont="1" applyFill="1" applyBorder="1" applyAlignment="1">
      <alignment horizontal="center" vertical="top" wrapText="1"/>
    </xf>
    <xf numFmtId="14" fontId="2" fillId="0" borderId="1" xfId="0" applyNumberFormat="1" applyFont="1" applyFill="1" applyBorder="1" applyAlignment="1">
      <alignment horizontal="center" vertical="top" wrapText="1"/>
    </xf>
    <xf numFmtId="9" fontId="2" fillId="0" borderId="1" xfId="0" applyNumberFormat="1" applyFont="1" applyFill="1" applyBorder="1" applyAlignment="1">
      <alignment horizontal="center" vertical="top" wrapText="1"/>
    </xf>
    <xf numFmtId="14" fontId="2" fillId="0" borderId="1" xfId="0" applyNumberFormat="1" applyFont="1" applyFill="1" applyBorder="1" applyAlignment="1">
      <alignment horizontal="center" vertical="top"/>
    </xf>
    <xf numFmtId="164" fontId="2" fillId="0" borderId="1" xfId="0" applyNumberFormat="1" applyFont="1" applyFill="1" applyBorder="1" applyAlignment="1">
      <alignment horizontal="center" vertical="top" wrapText="1"/>
    </xf>
    <xf numFmtId="0" fontId="2" fillId="0" borderId="3" xfId="0" applyFont="1" applyFill="1" applyBorder="1" applyAlignment="1">
      <alignment vertical="top" wrapText="1"/>
    </xf>
    <xf numFmtId="0" fontId="2" fillId="0" borderId="0" xfId="0" applyFont="1" applyFill="1" applyAlignment="1">
      <alignment vertical="top"/>
    </xf>
    <xf numFmtId="0" fontId="5" fillId="0" borderId="4" xfId="0" applyFont="1" applyFill="1" applyBorder="1" applyAlignment="1">
      <alignment vertical="top"/>
    </xf>
    <xf numFmtId="0" fontId="6" fillId="0" borderId="4" xfId="0" applyFont="1" applyFill="1" applyBorder="1" applyAlignment="1">
      <alignment vertical="top"/>
    </xf>
    <xf numFmtId="0" fontId="2" fillId="0" borderId="1" xfId="0" applyFont="1" applyFill="1" applyBorder="1" applyAlignment="1">
      <alignment horizontal="center" vertical="top"/>
    </xf>
    <xf numFmtId="4" fontId="2" fillId="0" borderId="1" xfId="0" applyNumberFormat="1" applyFont="1" applyFill="1" applyBorder="1" applyAlignment="1">
      <alignment horizontal="center" vertical="top"/>
    </xf>
    <xf numFmtId="9" fontId="2" fillId="0" borderId="1" xfId="0" applyNumberFormat="1"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vertical="top" wrapText="1"/>
    </xf>
    <xf numFmtId="0" fontId="2" fillId="0" borderId="0" xfId="0" applyFont="1" applyFill="1" applyBorder="1" applyAlignment="1">
      <alignment vertical="top" wrapText="1"/>
    </xf>
    <xf numFmtId="14" fontId="2" fillId="0" borderId="1" xfId="0" applyNumberFormat="1" applyFont="1" applyFill="1" applyBorder="1" applyAlignment="1">
      <alignment vertical="top"/>
    </xf>
    <xf numFmtId="10" fontId="2" fillId="0" borderId="1" xfId="0" applyNumberFormat="1" applyFont="1" applyFill="1" applyBorder="1" applyAlignment="1">
      <alignment vertical="top" wrapText="1"/>
    </xf>
    <xf numFmtId="0" fontId="2" fillId="0" borderId="0" xfId="0" applyFont="1" applyFill="1" applyAlignment="1">
      <alignment vertical="top" wrapText="1"/>
    </xf>
    <xf numFmtId="0" fontId="2" fillId="0" borderId="0" xfId="0" applyFont="1" applyFill="1"/>
    <xf numFmtId="0" fontId="2" fillId="0" borderId="3" xfId="0" applyFont="1" applyFill="1" applyBorder="1" applyAlignment="1">
      <alignment vertical="top"/>
    </xf>
    <xf numFmtId="4" fontId="2" fillId="0" borderId="3" xfId="0" applyNumberFormat="1" applyFont="1" applyFill="1" applyBorder="1" applyAlignment="1">
      <alignment vertical="top" wrapText="1"/>
    </xf>
    <xf numFmtId="14" fontId="2" fillId="0" borderId="3" xfId="0" applyNumberFormat="1" applyFont="1" applyFill="1" applyBorder="1" applyAlignment="1">
      <alignment vertical="top" wrapText="1"/>
    </xf>
    <xf numFmtId="49" fontId="2" fillId="0" borderId="3" xfId="0" applyNumberFormat="1" applyFont="1" applyFill="1" applyBorder="1" applyAlignment="1">
      <alignment horizontal="center" vertical="top" wrapText="1"/>
    </xf>
    <xf numFmtId="49" fontId="2" fillId="0" borderId="1" xfId="0" applyNumberFormat="1" applyFont="1" applyFill="1" applyBorder="1" applyAlignment="1">
      <alignment horizontal="center" vertical="top" wrapText="1"/>
    </xf>
    <xf numFmtId="0" fontId="2" fillId="0" borderId="0" xfId="0" applyFont="1" applyFill="1" applyAlignment="1">
      <alignment horizontal="center" vertical="top"/>
    </xf>
    <xf numFmtId="9" fontId="2" fillId="0" borderId="1" xfId="0" applyNumberFormat="1" applyFont="1" applyFill="1" applyBorder="1" applyAlignment="1">
      <alignment horizontal="center" vertical="top"/>
    </xf>
    <xf numFmtId="9" fontId="2" fillId="0" borderId="0" xfId="0" applyNumberFormat="1" applyFont="1" applyFill="1" applyBorder="1" applyAlignment="1">
      <alignment horizontal="center" vertical="top"/>
    </xf>
    <xf numFmtId="0" fontId="2" fillId="0" borderId="2" xfId="0" applyFont="1" applyFill="1" applyBorder="1" applyAlignment="1">
      <alignment horizontal="center" vertical="top" wrapText="1"/>
    </xf>
    <xf numFmtId="14" fontId="8" fillId="0" borderId="1" xfId="0" applyNumberFormat="1" applyFont="1" applyFill="1" applyBorder="1" applyAlignment="1">
      <alignment vertical="top"/>
    </xf>
    <xf numFmtId="0" fontId="9" fillId="0" borderId="1" xfId="0" applyFont="1" applyFill="1" applyBorder="1" applyAlignment="1">
      <alignment vertical="top" wrapText="1"/>
    </xf>
    <xf numFmtId="0" fontId="10" fillId="0" borderId="0" xfId="0" applyFont="1" applyFill="1" applyAlignment="1">
      <alignment vertical="top" wrapText="1"/>
    </xf>
    <xf numFmtId="9" fontId="9" fillId="0" borderId="1" xfId="0" applyNumberFormat="1" applyFont="1" applyFill="1" applyBorder="1" applyAlignment="1">
      <alignment horizontal="center" vertical="top" wrapText="1"/>
    </xf>
    <xf numFmtId="0" fontId="9" fillId="0" borderId="1" xfId="0" applyFont="1" applyFill="1" applyBorder="1" applyAlignment="1">
      <alignment horizontal="center" vertical="top" wrapText="1"/>
    </xf>
    <xf numFmtId="0" fontId="9" fillId="0" borderId="1" xfId="0" applyFont="1" applyFill="1" applyBorder="1" applyAlignment="1">
      <alignment horizontal="left" vertical="top" wrapText="1"/>
    </xf>
    <xf numFmtId="0" fontId="8" fillId="0" borderId="1" xfId="0" applyFont="1" applyFill="1" applyBorder="1" applyAlignment="1">
      <alignment horizontal="center" vertical="top" wrapText="1"/>
    </xf>
    <xf numFmtId="0" fontId="8" fillId="0" borderId="1" xfId="0" applyFont="1" applyFill="1" applyBorder="1" applyAlignment="1">
      <alignment horizontal="left" vertical="top" wrapText="1"/>
    </xf>
    <xf numFmtId="14" fontId="8" fillId="0" borderId="2" xfId="0" applyNumberFormat="1" applyFont="1" applyFill="1" applyBorder="1" applyAlignment="1">
      <alignment horizontal="center" vertical="top" wrapText="1"/>
    </xf>
    <xf numFmtId="4" fontId="9" fillId="0" borderId="1" xfId="0" applyNumberFormat="1" applyFont="1" applyFill="1" applyBorder="1" applyAlignment="1">
      <alignment horizontal="center" vertical="top"/>
    </xf>
    <xf numFmtId="0" fontId="9" fillId="0" borderId="2" xfId="0" applyFont="1" applyFill="1" applyBorder="1" applyAlignment="1">
      <alignment horizontal="center" vertical="top" wrapText="1"/>
    </xf>
    <xf numFmtId="2" fontId="9" fillId="0" borderId="1" xfId="0" applyNumberFormat="1" applyFont="1" applyFill="1" applyBorder="1" applyAlignment="1">
      <alignment horizontal="center" vertical="top" wrapText="1"/>
    </xf>
    <xf numFmtId="0" fontId="2" fillId="0" borderId="2" xfId="0" applyFont="1" applyFill="1" applyBorder="1" applyAlignment="1">
      <alignment horizontal="center" vertical="top" wrapText="1"/>
    </xf>
    <xf numFmtId="3" fontId="8" fillId="0" borderId="0" xfId="0" applyNumberFormat="1" applyFont="1" applyFill="1" applyAlignment="1">
      <alignment horizontal="center" vertical="top" wrapText="1"/>
    </xf>
    <xf numFmtId="0" fontId="2" fillId="2" borderId="0" xfId="0" applyFont="1" applyFill="1" applyAlignment="1">
      <alignment vertical="top"/>
    </xf>
    <xf numFmtId="3" fontId="2" fillId="0" borderId="1" xfId="0" applyNumberFormat="1"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vertical="top" wrapText="1"/>
    </xf>
    <xf numFmtId="0" fontId="2" fillId="0" borderId="3"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5" xfId="0" applyFont="1" applyFill="1" applyBorder="1" applyAlignment="1">
      <alignment horizontal="center" vertical="top" wrapText="1"/>
    </xf>
    <xf numFmtId="4" fontId="2" fillId="0" borderId="3" xfId="0" applyNumberFormat="1" applyFont="1" applyFill="1" applyBorder="1" applyAlignment="1">
      <alignment horizontal="center" vertical="top" wrapText="1"/>
    </xf>
    <xf numFmtId="14" fontId="2" fillId="0" borderId="3" xfId="0" applyNumberFormat="1" applyFont="1" applyFill="1" applyBorder="1" applyAlignment="1">
      <alignment horizontal="center" vertical="top" wrapText="1"/>
    </xf>
    <xf numFmtId="0" fontId="2" fillId="0" borderId="3" xfId="0" applyFont="1" applyFill="1" applyBorder="1" applyAlignment="1">
      <alignment horizontal="center" vertical="top"/>
    </xf>
    <xf numFmtId="0" fontId="2" fillId="0" borderId="1" xfId="0" applyFont="1" applyFill="1" applyBorder="1" applyAlignment="1">
      <alignment horizontal="justify" vertical="top" wrapText="1"/>
    </xf>
    <xf numFmtId="4" fontId="9" fillId="0" borderId="1" xfId="0" applyNumberFormat="1" applyFont="1" applyFill="1" applyBorder="1" applyAlignment="1">
      <alignment horizontal="center" vertical="top" wrapText="1"/>
    </xf>
    <xf numFmtId="14" fontId="9" fillId="0" borderId="1" xfId="0" applyNumberFormat="1" applyFont="1" applyFill="1" applyBorder="1" applyAlignment="1">
      <alignment horizontal="center" vertical="top" wrapText="1"/>
    </xf>
    <xf numFmtId="14" fontId="2" fillId="0" borderId="1" xfId="0" applyNumberFormat="1" applyFont="1" applyFill="1" applyBorder="1" applyAlignment="1">
      <alignment horizontal="left" vertical="top" wrapText="1"/>
    </xf>
    <xf numFmtId="0" fontId="8" fillId="0" borderId="1" xfId="0" applyFont="1" applyFill="1" applyBorder="1" applyAlignment="1">
      <alignment horizontal="center" vertical="top"/>
    </xf>
    <xf numFmtId="0" fontId="8" fillId="0" borderId="1" xfId="0" applyFont="1" applyFill="1" applyBorder="1" applyAlignment="1">
      <alignment vertical="center" wrapText="1"/>
    </xf>
    <xf numFmtId="0" fontId="2" fillId="0" borderId="3" xfId="0" applyFont="1" applyFill="1" applyBorder="1" applyAlignment="1">
      <alignment horizontal="left" vertical="top" wrapText="1"/>
    </xf>
    <xf numFmtId="0" fontId="8" fillId="0" borderId="0" xfId="0" applyFont="1" applyFill="1" applyBorder="1" applyAlignment="1">
      <alignment horizontal="left"/>
    </xf>
    <xf numFmtId="0" fontId="8" fillId="0" borderId="0" xfId="0" applyFont="1" applyFill="1" applyAlignment="1">
      <alignment horizontal="left"/>
    </xf>
    <xf numFmtId="0" fontId="9" fillId="0" borderId="0" xfId="0" applyFont="1" applyFill="1" applyBorder="1" applyAlignment="1">
      <alignment horizontal="left" vertical="center" wrapText="1"/>
    </xf>
    <xf numFmtId="0" fontId="2" fillId="0" borderId="3"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3" xfId="0" applyFont="1" applyFill="1" applyBorder="1" applyAlignment="1">
      <alignment horizontal="center" vertical="top" wrapText="1"/>
    </xf>
    <xf numFmtId="4" fontId="2" fillId="0" borderId="3" xfId="0" applyNumberFormat="1" applyFont="1" applyFill="1" applyBorder="1" applyAlignment="1">
      <alignment horizontal="center" vertical="top" wrapText="1"/>
    </xf>
    <xf numFmtId="14" fontId="8" fillId="0" borderId="1" xfId="0" applyNumberFormat="1" applyFont="1" applyFill="1" applyBorder="1" applyAlignment="1">
      <alignment horizontal="center" vertical="top" wrapText="1"/>
    </xf>
    <xf numFmtId="14" fontId="9" fillId="0" borderId="1" xfId="0" applyNumberFormat="1" applyFont="1" applyFill="1" applyBorder="1" applyAlignment="1">
      <alignment horizontal="center" vertical="top"/>
    </xf>
    <xf numFmtId="4" fontId="8" fillId="0" borderId="1" xfId="0" applyNumberFormat="1" applyFont="1" applyFill="1" applyBorder="1" applyAlignment="1">
      <alignment horizontal="center" vertical="top" wrapText="1"/>
    </xf>
    <xf numFmtId="4" fontId="2" fillId="0" borderId="3" xfId="0" applyNumberFormat="1" applyFont="1" applyFill="1" applyBorder="1" applyAlignment="1">
      <alignment horizontal="center" vertical="top"/>
    </xf>
    <xf numFmtId="14" fontId="2" fillId="0" borderId="3" xfId="0" applyNumberFormat="1" applyFont="1" applyFill="1" applyBorder="1" applyAlignment="1">
      <alignment horizontal="center" vertical="top"/>
    </xf>
    <xf numFmtId="14" fontId="8" fillId="0" borderId="1" xfId="0" applyNumberFormat="1" applyFont="1" applyFill="1" applyBorder="1" applyAlignment="1">
      <alignment horizontal="center" vertical="top"/>
    </xf>
    <xf numFmtId="14" fontId="2" fillId="0" borderId="0" xfId="0" applyNumberFormat="1" applyFont="1" applyFill="1" applyAlignment="1">
      <alignment horizontal="center" vertical="top"/>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center" vertical="top" wrapText="1"/>
    </xf>
    <xf numFmtId="0" fontId="2" fillId="0" borderId="8" xfId="0" applyFont="1" applyFill="1" applyBorder="1" applyAlignment="1">
      <alignment horizontal="center" vertical="top" wrapText="1"/>
    </xf>
    <xf numFmtId="0" fontId="2" fillId="0" borderId="2" xfId="0" applyFont="1" applyFill="1" applyBorder="1" applyAlignment="1">
      <alignment horizontal="center" vertical="top" wrapText="1"/>
    </xf>
    <xf numFmtId="4" fontId="2" fillId="0" borderId="3" xfId="0" applyNumberFormat="1" applyFont="1" applyFill="1" applyBorder="1" applyAlignment="1">
      <alignment horizontal="center" vertical="top" wrapText="1"/>
    </xf>
    <xf numFmtId="4" fontId="2" fillId="0" borderId="8" xfId="0" applyNumberFormat="1" applyFont="1" applyFill="1" applyBorder="1" applyAlignment="1">
      <alignment horizontal="center" vertical="top" wrapText="1"/>
    </xf>
    <xf numFmtId="4" fontId="2" fillId="0" borderId="2" xfId="0" applyNumberFormat="1"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8" xfId="0" applyFont="1" applyFill="1" applyBorder="1" applyAlignment="1">
      <alignment horizontal="center" vertical="top" wrapText="1"/>
    </xf>
    <xf numFmtId="0" fontId="8" fillId="0" borderId="2" xfId="0" applyFont="1" applyFill="1" applyBorder="1" applyAlignment="1">
      <alignment horizontal="center" vertical="top" wrapText="1"/>
    </xf>
    <xf numFmtId="0" fontId="2" fillId="0" borderId="5" xfId="0" applyFont="1" applyFill="1" applyBorder="1" applyAlignment="1">
      <alignment horizontal="center" vertical="top" wrapText="1"/>
    </xf>
    <xf numFmtId="0" fontId="2" fillId="0" borderId="7"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0" xfId="0" applyFont="1" applyFill="1" applyAlignment="1">
      <alignment horizontal="right" vertical="top"/>
    </xf>
    <xf numFmtId="0" fontId="5" fillId="0" borderId="4" xfId="0" applyFont="1" applyFill="1" applyBorder="1" applyAlignment="1">
      <alignment horizontal="center" vertical="top"/>
    </xf>
    <xf numFmtId="0" fontId="13" fillId="7" borderId="5" xfId="0" applyFont="1" applyFill="1" applyBorder="1" applyAlignment="1">
      <alignment horizontal="left" vertical="center"/>
    </xf>
    <xf numFmtId="0" fontId="13" fillId="7" borderId="7" xfId="0" applyFont="1" applyFill="1" applyBorder="1" applyAlignment="1">
      <alignment horizontal="left" vertical="center"/>
    </xf>
    <xf numFmtId="0" fontId="2" fillId="0" borderId="3" xfId="0" applyFont="1" applyFill="1" applyBorder="1" applyAlignment="1">
      <alignment horizontal="center" vertical="top"/>
    </xf>
    <xf numFmtId="0" fontId="2" fillId="0" borderId="8" xfId="0" applyFont="1" applyFill="1" applyBorder="1" applyAlignment="1">
      <alignment horizontal="center" vertical="top"/>
    </xf>
    <xf numFmtId="0" fontId="2" fillId="0" borderId="2" xfId="0" applyFont="1" applyFill="1" applyBorder="1" applyAlignment="1">
      <alignment horizontal="center" vertical="top"/>
    </xf>
    <xf numFmtId="0" fontId="12" fillId="3" borderId="5" xfId="0" applyFont="1" applyFill="1" applyBorder="1" applyAlignment="1">
      <alignment horizontal="left" vertical="center" wrapText="1"/>
    </xf>
    <xf numFmtId="0" fontId="8" fillId="3" borderId="7" xfId="0" applyFont="1" applyFill="1" applyBorder="1" applyAlignment="1">
      <alignment horizontal="left"/>
    </xf>
    <xf numFmtId="0" fontId="13" fillId="3" borderId="5" xfId="0" applyFont="1" applyFill="1" applyBorder="1" applyAlignment="1">
      <alignment horizontal="left" vertical="center"/>
    </xf>
    <xf numFmtId="0" fontId="13" fillId="3" borderId="7" xfId="0" applyFont="1" applyFill="1" applyBorder="1" applyAlignment="1">
      <alignment horizontal="left" vertical="center"/>
    </xf>
    <xf numFmtId="0" fontId="12" fillId="4" borderId="5" xfId="0" applyFont="1" applyFill="1" applyBorder="1" applyAlignment="1">
      <alignment horizontal="left" vertical="center" wrapText="1"/>
    </xf>
    <xf numFmtId="0" fontId="12" fillId="4" borderId="7" xfId="0" applyFont="1" applyFill="1" applyBorder="1" applyAlignment="1">
      <alignment horizontal="left" vertical="center" wrapText="1"/>
    </xf>
    <xf numFmtId="0" fontId="12" fillId="5" borderId="5" xfId="0" applyFont="1" applyFill="1" applyBorder="1" applyAlignment="1">
      <alignment horizontal="left" vertical="center" wrapText="1"/>
    </xf>
    <xf numFmtId="0" fontId="12" fillId="5" borderId="7" xfId="0" applyFont="1" applyFill="1" applyBorder="1" applyAlignment="1">
      <alignment horizontal="left" vertical="center" wrapText="1"/>
    </xf>
    <xf numFmtId="0" fontId="13" fillId="6" borderId="5" xfId="0" applyFont="1" applyFill="1" applyBorder="1" applyAlignment="1">
      <alignment horizontal="left" vertical="center" wrapText="1"/>
    </xf>
    <xf numFmtId="0" fontId="13" fillId="6" borderId="7" xfId="0" applyFont="1" applyFill="1" applyBorder="1" applyAlignment="1">
      <alignment horizontal="left" vertical="center" wrapText="1"/>
    </xf>
    <xf numFmtId="9" fontId="2" fillId="0" borderId="3" xfId="0" applyNumberFormat="1" applyFont="1" applyFill="1" applyBorder="1" applyAlignment="1">
      <alignment horizontal="center" vertical="top" wrapText="1"/>
    </xf>
    <xf numFmtId="9" fontId="2" fillId="0" borderId="2" xfId="0" applyNumberFormat="1" applyFont="1" applyFill="1" applyBorder="1" applyAlignment="1">
      <alignment horizontal="center" vertical="top" wrapText="1"/>
    </xf>
    <xf numFmtId="14" fontId="2" fillId="0" borderId="3" xfId="0" applyNumberFormat="1" applyFont="1" applyFill="1" applyBorder="1" applyAlignment="1">
      <alignment horizontal="center" vertical="top" wrapText="1"/>
    </xf>
    <xf numFmtId="14" fontId="2" fillId="0" borderId="2" xfId="0" applyNumberFormat="1" applyFont="1" applyFill="1" applyBorder="1" applyAlignment="1">
      <alignment horizontal="center" vertical="top" wrapText="1"/>
    </xf>
    <xf numFmtId="0" fontId="2" fillId="0" borderId="3" xfId="0" applyFont="1" applyFill="1" applyBorder="1" applyAlignment="1">
      <alignment horizontal="left" vertical="top" wrapText="1"/>
    </xf>
    <xf numFmtId="0" fontId="2" fillId="0" borderId="2" xfId="0" applyFont="1" applyFill="1" applyBorder="1" applyAlignment="1">
      <alignment horizontal="left" vertical="top" wrapText="1"/>
    </xf>
    <xf numFmtId="9" fontId="2" fillId="0" borderId="3" xfId="0" applyNumberFormat="1" applyFont="1" applyFill="1" applyBorder="1" applyAlignment="1">
      <alignment horizontal="center" vertical="center" wrapText="1"/>
    </xf>
    <xf numFmtId="9" fontId="2" fillId="0" borderId="8" xfId="0" applyNumberFormat="1" applyFont="1" applyFill="1" applyBorder="1" applyAlignment="1">
      <alignment horizontal="center" vertical="center" wrapText="1"/>
    </xf>
    <xf numFmtId="9" fontId="2" fillId="0" borderId="2" xfId="0" applyNumberFormat="1" applyFont="1" applyFill="1" applyBorder="1" applyAlignment="1">
      <alignment horizontal="center" vertical="center" wrapText="1"/>
    </xf>
  </cellXfs>
  <cellStyles count="4">
    <cellStyle name="Обычный" xfId="0" builtinId="0"/>
    <cellStyle name="Обычный 2" xfId="1"/>
    <cellStyle name="Обычный 2 2" xfId="2"/>
    <cellStyle name="Финансовый 2" xfId="3"/>
  </cellStyles>
  <dxfs count="0"/>
  <tableStyles count="0" defaultTableStyle="TableStyleMedium2" defaultPivotStyle="PivotStyleLight16"/>
  <colors>
    <mruColors>
      <color rgb="FFFFFFCC"/>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W51"/>
  <sheetViews>
    <sheetView tabSelected="1" view="pageBreakPreview" zoomScale="80" zoomScaleNormal="80" zoomScaleSheetLayoutView="80" workbookViewId="0">
      <pane xSplit="3" ySplit="5" topLeftCell="E6" activePane="bottomRight" state="frozen"/>
      <selection pane="topRight" activeCell="D1" sqref="D1"/>
      <selection pane="bottomLeft" activeCell="A6" sqref="A6"/>
      <selection pane="bottomRight" activeCell="K5" sqref="K5"/>
    </sheetView>
  </sheetViews>
  <sheetFormatPr defaultColWidth="9.140625" defaultRowHeight="15.75"/>
  <cols>
    <col min="1" max="1" width="10.140625" style="11" customWidth="1"/>
    <col min="2" max="2" width="34.140625" style="11" customWidth="1"/>
    <col min="3" max="3" width="48.5703125" style="29" customWidth="1"/>
    <col min="4" max="4" width="15.7109375" style="29" customWidth="1"/>
    <col min="5" max="5" width="15.85546875" style="29" customWidth="1"/>
    <col min="6" max="6" width="20.7109375" style="11" customWidth="1"/>
    <col min="7" max="7" width="26.5703125" style="29" customWidth="1"/>
    <col min="8" max="8" width="18.7109375" style="11" customWidth="1"/>
    <col min="9" max="11" width="14.5703125" style="11" customWidth="1"/>
    <col min="12" max="12" width="11.85546875" style="11" hidden="1" customWidth="1"/>
    <col min="13" max="13" width="11.5703125" style="11" hidden="1" customWidth="1"/>
    <col min="14" max="14" width="11.7109375" style="11" hidden="1" customWidth="1"/>
    <col min="15" max="15" width="21.5703125" style="11" hidden="1" customWidth="1"/>
    <col min="16" max="16" width="16.28515625" style="11" hidden="1" customWidth="1"/>
    <col min="17" max="17" width="18" style="11" hidden="1" customWidth="1"/>
    <col min="18" max="18" width="31.7109375" style="11" hidden="1" customWidth="1"/>
    <col min="19" max="19" width="62.85546875" style="11" hidden="1" customWidth="1"/>
    <col min="20" max="20" width="15.85546875" style="11" hidden="1" customWidth="1"/>
    <col min="21" max="21" width="14" style="11" hidden="1" customWidth="1"/>
    <col min="22" max="22" width="16.42578125" style="11" hidden="1" customWidth="1"/>
    <col min="23" max="23" width="65" style="11" hidden="1" customWidth="1"/>
    <col min="24" max="16384" width="9.140625" style="11"/>
  </cols>
  <sheetData>
    <row r="1" spans="1:23">
      <c r="B1" s="97" t="s">
        <v>204</v>
      </c>
      <c r="C1" s="97"/>
      <c r="D1" s="97"/>
      <c r="E1" s="97"/>
      <c r="F1" s="97"/>
      <c r="G1" s="97"/>
      <c r="H1" s="97"/>
      <c r="I1" s="97"/>
      <c r="J1" s="97"/>
      <c r="K1" s="97"/>
      <c r="L1" s="97"/>
      <c r="M1" s="97"/>
      <c r="N1" s="97"/>
      <c r="O1" s="97"/>
      <c r="P1" s="97"/>
      <c r="Q1" s="97"/>
      <c r="R1" s="97"/>
      <c r="S1" s="97"/>
      <c r="T1" s="97"/>
      <c r="U1" s="97"/>
      <c r="V1" s="97"/>
    </row>
    <row r="2" spans="1:23" ht="42.6" customHeight="1">
      <c r="A2" s="12"/>
      <c r="B2" s="13"/>
      <c r="C2" s="98" t="s">
        <v>135</v>
      </c>
      <c r="D2" s="98"/>
      <c r="E2" s="98"/>
      <c r="F2" s="98"/>
      <c r="G2" s="98"/>
      <c r="H2" s="98"/>
      <c r="I2" s="98"/>
      <c r="J2" s="98"/>
      <c r="K2" s="98"/>
      <c r="L2" s="98"/>
      <c r="M2" s="98"/>
      <c r="N2" s="98"/>
      <c r="O2" s="98"/>
      <c r="P2" s="98"/>
      <c r="Q2" s="98"/>
      <c r="R2" s="98"/>
      <c r="S2" s="98"/>
      <c r="T2" s="98"/>
      <c r="U2" s="98"/>
      <c r="V2" s="98"/>
    </row>
    <row r="3" spans="1:23" ht="79.5" customHeight="1">
      <c r="A3" s="85" t="s">
        <v>0</v>
      </c>
      <c r="B3" s="85" t="s">
        <v>1</v>
      </c>
      <c r="C3" s="85" t="s">
        <v>224</v>
      </c>
      <c r="D3" s="85" t="s">
        <v>16</v>
      </c>
      <c r="E3" s="85" t="s">
        <v>57</v>
      </c>
      <c r="F3" s="85" t="s">
        <v>18</v>
      </c>
      <c r="G3" s="85" t="s">
        <v>58</v>
      </c>
      <c r="H3" s="85" t="s">
        <v>15</v>
      </c>
      <c r="I3" s="85" t="s">
        <v>59</v>
      </c>
      <c r="J3" s="94" t="s">
        <v>2</v>
      </c>
      <c r="K3" s="96"/>
      <c r="L3" s="94" t="s">
        <v>5</v>
      </c>
      <c r="M3" s="95"/>
      <c r="N3" s="96"/>
      <c r="O3" s="94" t="s">
        <v>19</v>
      </c>
      <c r="P3" s="95"/>
      <c r="Q3" s="96"/>
      <c r="R3" s="85" t="s">
        <v>180</v>
      </c>
      <c r="S3" s="85" t="s">
        <v>32</v>
      </c>
      <c r="T3" s="85" t="s">
        <v>33</v>
      </c>
      <c r="U3" s="85" t="s">
        <v>34</v>
      </c>
      <c r="V3" s="85" t="s">
        <v>35</v>
      </c>
    </row>
    <row r="4" spans="1:23" ht="119.25" customHeight="1">
      <c r="A4" s="87"/>
      <c r="B4" s="87"/>
      <c r="C4" s="87"/>
      <c r="D4" s="87"/>
      <c r="E4" s="87"/>
      <c r="F4" s="87"/>
      <c r="G4" s="87"/>
      <c r="H4" s="87"/>
      <c r="I4" s="87"/>
      <c r="J4" s="14" t="s">
        <v>4</v>
      </c>
      <c r="K4" s="14" t="s">
        <v>3</v>
      </c>
      <c r="L4" s="4" t="s">
        <v>6</v>
      </c>
      <c r="M4" s="4" t="s">
        <v>8</v>
      </c>
      <c r="N4" s="4" t="s">
        <v>7</v>
      </c>
      <c r="O4" s="4" t="s">
        <v>9</v>
      </c>
      <c r="P4" s="4" t="s">
        <v>17</v>
      </c>
      <c r="Q4" s="4" t="s">
        <v>10</v>
      </c>
      <c r="R4" s="87"/>
      <c r="S4" s="87"/>
      <c r="T4" s="87"/>
      <c r="U4" s="87"/>
      <c r="V4" s="87"/>
    </row>
    <row r="5" spans="1:23" ht="21.75" customHeight="1">
      <c r="A5" s="32">
        <v>1</v>
      </c>
      <c r="B5" s="32">
        <f>A5+1</f>
        <v>2</v>
      </c>
      <c r="C5" s="45">
        <f t="shared" ref="C5:V5" si="0">B5+1</f>
        <v>3</v>
      </c>
      <c r="D5" s="32">
        <f t="shared" si="0"/>
        <v>4</v>
      </c>
      <c r="E5" s="32">
        <v>5</v>
      </c>
      <c r="F5" s="32">
        <v>6</v>
      </c>
      <c r="G5" s="32">
        <v>7</v>
      </c>
      <c r="H5" s="32">
        <f t="shared" si="0"/>
        <v>8</v>
      </c>
      <c r="I5" s="32">
        <f t="shared" si="0"/>
        <v>9</v>
      </c>
      <c r="J5" s="32">
        <v>10</v>
      </c>
      <c r="K5" s="32">
        <v>11</v>
      </c>
      <c r="L5" s="32" t="e">
        <f>#REF!+1</f>
        <v>#REF!</v>
      </c>
      <c r="M5" s="32" t="e">
        <f t="shared" si="0"/>
        <v>#REF!</v>
      </c>
      <c r="N5" s="32" t="e">
        <f t="shared" si="0"/>
        <v>#REF!</v>
      </c>
      <c r="O5" s="32" t="e">
        <f t="shared" si="0"/>
        <v>#REF!</v>
      </c>
      <c r="P5" s="32" t="e">
        <f t="shared" si="0"/>
        <v>#REF!</v>
      </c>
      <c r="Q5" s="32" t="e">
        <f t="shared" si="0"/>
        <v>#REF!</v>
      </c>
      <c r="R5" s="32" t="e">
        <f t="shared" si="0"/>
        <v>#REF!</v>
      </c>
      <c r="S5" s="32" t="e">
        <f t="shared" si="0"/>
        <v>#REF!</v>
      </c>
      <c r="T5" s="32" t="e">
        <f t="shared" si="0"/>
        <v>#REF!</v>
      </c>
      <c r="U5" s="32" t="e">
        <f t="shared" si="0"/>
        <v>#REF!</v>
      </c>
      <c r="V5" s="32" t="e">
        <f t="shared" si="0"/>
        <v>#REF!</v>
      </c>
    </row>
    <row r="6" spans="1:23" s="64" customFormat="1" ht="35.25" customHeight="1">
      <c r="A6" s="104" t="s">
        <v>205</v>
      </c>
      <c r="B6" s="105"/>
      <c r="C6" s="105"/>
      <c r="D6" s="105"/>
      <c r="E6" s="105"/>
      <c r="F6" s="105"/>
      <c r="G6" s="105"/>
      <c r="H6" s="105"/>
      <c r="I6" s="105"/>
      <c r="J6" s="105"/>
      <c r="K6" s="105"/>
      <c r="L6" s="105"/>
      <c r="M6" s="105"/>
      <c r="N6" s="105"/>
      <c r="O6" s="105"/>
      <c r="P6" s="105"/>
      <c r="Q6" s="105"/>
      <c r="R6" s="105"/>
      <c r="S6" s="105"/>
      <c r="T6" s="105"/>
      <c r="U6" s="105"/>
      <c r="V6" s="105"/>
    </row>
    <row r="7" spans="1:23" ht="246" customHeight="1">
      <c r="A7" s="3">
        <v>1</v>
      </c>
      <c r="B7" s="1" t="s">
        <v>30</v>
      </c>
      <c r="C7" s="4" t="s">
        <v>225</v>
      </c>
      <c r="D7" s="4" t="s">
        <v>25</v>
      </c>
      <c r="E7" s="15">
        <v>122038</v>
      </c>
      <c r="F7" s="4" t="s">
        <v>26</v>
      </c>
      <c r="G7" s="4" t="s">
        <v>28</v>
      </c>
      <c r="H7" s="4" t="s">
        <v>68</v>
      </c>
      <c r="I7" s="15">
        <v>122038</v>
      </c>
      <c r="J7" s="8">
        <v>43448</v>
      </c>
      <c r="K7" s="8">
        <v>43451</v>
      </c>
      <c r="L7" s="14" t="s">
        <v>14</v>
      </c>
      <c r="M7" s="14" t="s">
        <v>14</v>
      </c>
      <c r="N7" s="14" t="s">
        <v>14</v>
      </c>
      <c r="O7" s="3"/>
      <c r="P7" s="3"/>
      <c r="Q7" s="3"/>
      <c r="R7" s="7" t="s">
        <v>211</v>
      </c>
      <c r="S7" s="16"/>
      <c r="T7" s="7"/>
      <c r="U7" s="7"/>
      <c r="V7" s="7"/>
    </row>
    <row r="8" spans="1:23" ht="249.75" customHeight="1">
      <c r="A8" s="3">
        <v>2</v>
      </c>
      <c r="B8" s="1" t="s">
        <v>29</v>
      </c>
      <c r="C8" s="4" t="s">
        <v>225</v>
      </c>
      <c r="D8" s="2" t="s">
        <v>120</v>
      </c>
      <c r="E8" s="15">
        <v>247185.78</v>
      </c>
      <c r="F8" s="4" t="s">
        <v>26</v>
      </c>
      <c r="G8" s="4" t="s">
        <v>28</v>
      </c>
      <c r="H8" s="4" t="s">
        <v>67</v>
      </c>
      <c r="I8" s="15">
        <v>247185.78</v>
      </c>
      <c r="J8" s="8">
        <v>43555</v>
      </c>
      <c r="K8" s="8">
        <v>43525</v>
      </c>
      <c r="L8" s="14" t="s">
        <v>14</v>
      </c>
      <c r="M8" s="14" t="s">
        <v>14</v>
      </c>
      <c r="N8" s="14" t="s">
        <v>14</v>
      </c>
      <c r="O8" s="3"/>
      <c r="P8" s="3"/>
      <c r="Q8" s="3"/>
      <c r="R8" s="7" t="s">
        <v>212</v>
      </c>
      <c r="S8" s="16"/>
      <c r="T8" s="7"/>
      <c r="U8" s="7"/>
      <c r="V8" s="7"/>
    </row>
    <row r="9" spans="1:23" s="65" customFormat="1" ht="36.75" customHeight="1">
      <c r="A9" s="106" t="s">
        <v>206</v>
      </c>
      <c r="B9" s="107"/>
      <c r="C9" s="107"/>
      <c r="D9" s="107"/>
      <c r="E9" s="107"/>
      <c r="F9" s="107"/>
      <c r="G9" s="107"/>
      <c r="H9" s="107"/>
      <c r="I9" s="107"/>
      <c r="J9" s="107"/>
      <c r="K9" s="107"/>
      <c r="L9" s="107"/>
      <c r="M9" s="107"/>
      <c r="N9" s="107"/>
      <c r="O9" s="107"/>
      <c r="P9" s="107"/>
      <c r="Q9" s="107"/>
      <c r="R9" s="107"/>
      <c r="S9" s="107"/>
      <c r="T9" s="107"/>
      <c r="U9" s="107"/>
      <c r="V9" s="107"/>
    </row>
    <row r="10" spans="1:23" ht="258" customHeight="1">
      <c r="A10" s="3">
        <v>3</v>
      </c>
      <c r="B10" s="1" t="s">
        <v>31</v>
      </c>
      <c r="C10" s="4" t="s">
        <v>225</v>
      </c>
      <c r="D10" s="4" t="s">
        <v>24</v>
      </c>
      <c r="E10" s="2">
        <v>92381.52</v>
      </c>
      <c r="F10" s="4" t="s">
        <v>26</v>
      </c>
      <c r="G10" s="4" t="s">
        <v>28</v>
      </c>
      <c r="H10" s="14" t="s">
        <v>70</v>
      </c>
      <c r="I10" s="15">
        <v>252750.818</v>
      </c>
      <c r="J10" s="8">
        <v>43839</v>
      </c>
      <c r="K10" s="8">
        <v>43826</v>
      </c>
      <c r="L10" s="14" t="s">
        <v>14</v>
      </c>
      <c r="M10" s="14" t="s">
        <v>14</v>
      </c>
      <c r="N10" s="14" t="s">
        <v>14</v>
      </c>
      <c r="O10" s="3"/>
      <c r="P10" s="3"/>
      <c r="Q10" s="3"/>
      <c r="R10" s="7" t="s">
        <v>163</v>
      </c>
      <c r="S10" s="16"/>
      <c r="T10" s="7"/>
      <c r="U10" s="7"/>
      <c r="V10" s="7"/>
    </row>
    <row r="11" spans="1:23" ht="246.75" customHeight="1">
      <c r="A11" s="3">
        <v>4</v>
      </c>
      <c r="B11" s="1" t="s">
        <v>215</v>
      </c>
      <c r="C11" s="4" t="s">
        <v>246</v>
      </c>
      <c r="D11" s="4" t="s">
        <v>24</v>
      </c>
      <c r="E11" s="2">
        <v>45885</v>
      </c>
      <c r="F11" s="4" t="s">
        <v>36</v>
      </c>
      <c r="G11" s="4" t="s">
        <v>28</v>
      </c>
      <c r="H11" s="4" t="s">
        <v>69</v>
      </c>
      <c r="I11" s="15">
        <v>59233.3</v>
      </c>
      <c r="J11" s="8">
        <v>43819</v>
      </c>
      <c r="K11" s="8">
        <v>43824</v>
      </c>
      <c r="L11" s="14" t="s">
        <v>14</v>
      </c>
      <c r="M11" s="14" t="s">
        <v>14</v>
      </c>
      <c r="N11" s="14" t="s">
        <v>14</v>
      </c>
      <c r="O11" s="3"/>
      <c r="P11" s="3"/>
      <c r="Q11" s="3"/>
      <c r="R11" s="7" t="s">
        <v>164</v>
      </c>
      <c r="S11" s="16"/>
      <c r="T11" s="7"/>
      <c r="U11" s="7"/>
      <c r="V11" s="7"/>
    </row>
    <row r="12" spans="1:23" s="66" customFormat="1" ht="50.25" customHeight="1">
      <c r="A12" s="108" t="s">
        <v>207</v>
      </c>
      <c r="B12" s="109"/>
      <c r="C12" s="109"/>
      <c r="D12" s="109"/>
      <c r="E12" s="109"/>
      <c r="F12" s="109"/>
      <c r="G12" s="109"/>
      <c r="H12" s="109"/>
      <c r="I12" s="109"/>
      <c r="J12" s="109"/>
      <c r="K12" s="109"/>
      <c r="L12" s="109"/>
      <c r="M12" s="109"/>
      <c r="N12" s="109"/>
      <c r="O12" s="109"/>
      <c r="P12" s="109"/>
      <c r="Q12" s="109"/>
      <c r="R12" s="109"/>
      <c r="S12" s="109"/>
      <c r="T12" s="109"/>
      <c r="U12" s="109"/>
      <c r="V12" s="109"/>
    </row>
    <row r="13" spans="1:23" ht="229.5" customHeight="1">
      <c r="A13" s="3">
        <v>5</v>
      </c>
      <c r="B13" s="1" t="s">
        <v>214</v>
      </c>
      <c r="C13" s="4" t="s">
        <v>225</v>
      </c>
      <c r="D13" s="4" t="s">
        <v>23</v>
      </c>
      <c r="E13" s="2">
        <v>155027.5</v>
      </c>
      <c r="F13" s="4" t="s">
        <v>36</v>
      </c>
      <c r="G13" s="4" t="s">
        <v>28</v>
      </c>
      <c r="H13" s="4" t="s">
        <v>37</v>
      </c>
      <c r="I13" s="2">
        <v>155043.011</v>
      </c>
      <c r="J13" s="8">
        <v>43825</v>
      </c>
      <c r="K13" s="8">
        <v>43822</v>
      </c>
      <c r="L13" s="14" t="s">
        <v>14</v>
      </c>
      <c r="M13" s="14" t="s">
        <v>14</v>
      </c>
      <c r="N13" s="14" t="s">
        <v>14</v>
      </c>
      <c r="O13" s="14" t="s">
        <v>14</v>
      </c>
      <c r="P13" s="14" t="s">
        <v>14</v>
      </c>
      <c r="Q13" s="14" t="s">
        <v>14</v>
      </c>
      <c r="R13" s="7" t="s">
        <v>216</v>
      </c>
      <c r="S13" s="7"/>
      <c r="T13" s="7" t="s">
        <v>14</v>
      </c>
      <c r="U13" s="7" t="s">
        <v>14</v>
      </c>
      <c r="V13" s="7" t="s">
        <v>14</v>
      </c>
    </row>
    <row r="14" spans="1:23" s="66" customFormat="1" ht="44.25" customHeight="1">
      <c r="A14" s="110" t="s">
        <v>208</v>
      </c>
      <c r="B14" s="111"/>
      <c r="C14" s="111"/>
      <c r="D14" s="111"/>
      <c r="E14" s="111"/>
      <c r="F14" s="111"/>
      <c r="G14" s="111"/>
      <c r="H14" s="111"/>
      <c r="I14" s="111"/>
      <c r="J14" s="111"/>
      <c r="K14" s="111"/>
      <c r="L14" s="111"/>
      <c r="M14" s="111"/>
      <c r="N14" s="111"/>
      <c r="O14" s="111"/>
      <c r="P14" s="111"/>
      <c r="Q14" s="111"/>
      <c r="R14" s="111"/>
      <c r="S14" s="111"/>
      <c r="T14" s="111"/>
      <c r="U14" s="111"/>
      <c r="V14" s="111"/>
    </row>
    <row r="15" spans="1:23" ht="283.5" customHeight="1">
      <c r="A15" s="3">
        <v>6</v>
      </c>
      <c r="B15" s="17" t="s">
        <v>48</v>
      </c>
      <c r="C15" s="4" t="s">
        <v>237</v>
      </c>
      <c r="D15" s="4" t="s">
        <v>182</v>
      </c>
      <c r="E15" s="2">
        <v>516251.2</v>
      </c>
      <c r="F15" s="4" t="s">
        <v>44</v>
      </c>
      <c r="G15" s="4" t="s">
        <v>45</v>
      </c>
      <c r="H15" s="6" t="s">
        <v>253</v>
      </c>
      <c r="I15" s="2">
        <v>297692.3</v>
      </c>
      <c r="J15" s="6">
        <v>43891</v>
      </c>
      <c r="K15" s="6">
        <v>43937</v>
      </c>
      <c r="L15" s="4">
        <v>0</v>
      </c>
      <c r="M15" s="4">
        <v>0</v>
      </c>
      <c r="N15" s="4">
        <v>0</v>
      </c>
      <c r="O15" s="4" t="s">
        <v>46</v>
      </c>
      <c r="P15" s="6">
        <v>43570</v>
      </c>
      <c r="Q15" s="4">
        <v>4340.6000000000004</v>
      </c>
      <c r="R15" s="7" t="s">
        <v>121</v>
      </c>
      <c r="S15" s="17"/>
      <c r="T15" s="4" t="s">
        <v>14</v>
      </c>
      <c r="U15" s="4"/>
      <c r="V15" s="4"/>
      <c r="W15" s="19"/>
    </row>
    <row r="16" spans="1:23" ht="356.45" customHeight="1">
      <c r="A16" s="3">
        <v>7</v>
      </c>
      <c r="B16" s="1" t="s">
        <v>157</v>
      </c>
      <c r="C16" s="4" t="s">
        <v>225</v>
      </c>
      <c r="D16" s="14" t="s">
        <v>23</v>
      </c>
      <c r="E16" s="15">
        <v>225646.51699999999</v>
      </c>
      <c r="F16" s="4" t="s">
        <v>79</v>
      </c>
      <c r="G16" s="4" t="s">
        <v>28</v>
      </c>
      <c r="H16" s="4" t="s">
        <v>96</v>
      </c>
      <c r="I16" s="2">
        <v>255973.13500000001</v>
      </c>
      <c r="J16" s="74">
        <v>44193</v>
      </c>
      <c r="K16" s="74">
        <v>44194</v>
      </c>
      <c r="L16" s="4"/>
      <c r="M16" s="4"/>
      <c r="N16" s="4"/>
      <c r="O16" s="4"/>
      <c r="P16" s="4"/>
      <c r="Q16" s="4"/>
      <c r="R16" s="4" t="s">
        <v>181</v>
      </c>
      <c r="S16" s="1"/>
      <c r="T16" s="14" t="s">
        <v>14</v>
      </c>
      <c r="U16" s="14" t="s">
        <v>14</v>
      </c>
      <c r="V16" s="14" t="s">
        <v>14</v>
      </c>
    </row>
    <row r="17" spans="1:23" ht="361.15" customHeight="1">
      <c r="A17" s="3">
        <v>8</v>
      </c>
      <c r="B17" s="1" t="s">
        <v>158</v>
      </c>
      <c r="C17" s="4" t="s">
        <v>238</v>
      </c>
      <c r="D17" s="14" t="s">
        <v>23</v>
      </c>
      <c r="E17" s="15">
        <v>117993.4</v>
      </c>
      <c r="F17" s="4" t="s">
        <v>26</v>
      </c>
      <c r="G17" s="4" t="s">
        <v>27</v>
      </c>
      <c r="H17" s="4" t="s">
        <v>248</v>
      </c>
      <c r="I17" s="15">
        <v>109472.86500000001</v>
      </c>
      <c r="J17" s="8">
        <v>44150</v>
      </c>
      <c r="K17" s="8">
        <v>44190</v>
      </c>
      <c r="L17" s="14" t="s">
        <v>14</v>
      </c>
      <c r="M17" s="14" t="s">
        <v>14</v>
      </c>
      <c r="N17" s="14" t="s">
        <v>14</v>
      </c>
      <c r="O17" s="34" t="s">
        <v>101</v>
      </c>
      <c r="P17" s="34" t="s">
        <v>102</v>
      </c>
      <c r="Q17" s="35" t="s">
        <v>103</v>
      </c>
      <c r="R17" s="7" t="s">
        <v>165</v>
      </c>
      <c r="S17" s="1"/>
      <c r="T17" s="14" t="s">
        <v>14</v>
      </c>
      <c r="U17" s="14" t="s">
        <v>14</v>
      </c>
      <c r="V17" s="14" t="s">
        <v>14</v>
      </c>
    </row>
    <row r="18" spans="1:23" ht="382.15" customHeight="1">
      <c r="A18" s="3">
        <v>9</v>
      </c>
      <c r="B18" s="1" t="s">
        <v>159</v>
      </c>
      <c r="C18" s="4" t="s">
        <v>239</v>
      </c>
      <c r="D18" s="15" t="s">
        <v>23</v>
      </c>
      <c r="E18" s="15">
        <v>117993.47199999999</v>
      </c>
      <c r="F18" s="4" t="s">
        <v>26</v>
      </c>
      <c r="G18" s="4" t="s">
        <v>64</v>
      </c>
      <c r="H18" s="4" t="s">
        <v>247</v>
      </c>
      <c r="I18" s="15">
        <v>110951.037</v>
      </c>
      <c r="J18" s="8">
        <v>44150</v>
      </c>
      <c r="K18" s="8">
        <v>44190</v>
      </c>
      <c r="L18" s="14" t="s">
        <v>14</v>
      </c>
      <c r="M18" s="14" t="s">
        <v>14</v>
      </c>
      <c r="N18" s="14" t="s">
        <v>14</v>
      </c>
      <c r="O18" s="1" t="s">
        <v>104</v>
      </c>
      <c r="P18" s="36" t="s">
        <v>105</v>
      </c>
      <c r="Q18" s="44" t="s">
        <v>123</v>
      </c>
      <c r="R18" s="4" t="s">
        <v>166</v>
      </c>
      <c r="S18" s="1"/>
      <c r="T18" s="14" t="s">
        <v>14</v>
      </c>
      <c r="U18" s="14" t="s">
        <v>14</v>
      </c>
      <c r="V18" s="14" t="s">
        <v>14</v>
      </c>
    </row>
    <row r="19" spans="1:23" ht="409.5" customHeight="1">
      <c r="A19" s="3">
        <v>10</v>
      </c>
      <c r="B19" s="1" t="s">
        <v>49</v>
      </c>
      <c r="C19" s="4" t="s">
        <v>226</v>
      </c>
      <c r="D19" s="6" t="s">
        <v>74</v>
      </c>
      <c r="E19" s="2" t="s">
        <v>88</v>
      </c>
      <c r="F19" s="9" t="s">
        <v>75</v>
      </c>
      <c r="G19" s="4" t="s">
        <v>85</v>
      </c>
      <c r="H19" s="2" t="s">
        <v>89</v>
      </c>
      <c r="I19" s="2">
        <v>7295.78</v>
      </c>
      <c r="J19" s="6">
        <v>44194</v>
      </c>
      <c r="K19" s="78">
        <v>44193</v>
      </c>
      <c r="L19" s="3"/>
      <c r="M19" s="3"/>
      <c r="N19" s="3"/>
      <c r="O19" s="3"/>
      <c r="P19" s="3"/>
      <c r="Q19" s="3"/>
      <c r="R19" s="60" t="s">
        <v>175</v>
      </c>
      <c r="S19" s="4"/>
      <c r="T19" s="21"/>
      <c r="U19" s="3"/>
      <c r="V19" s="3"/>
    </row>
    <row r="20" spans="1:23" ht="408" customHeight="1">
      <c r="A20" s="3">
        <v>11</v>
      </c>
      <c r="B20" s="1" t="s">
        <v>50</v>
      </c>
      <c r="C20" s="4" t="s">
        <v>226</v>
      </c>
      <c r="D20" s="6" t="s">
        <v>74</v>
      </c>
      <c r="E20" s="2" t="s">
        <v>40</v>
      </c>
      <c r="F20" s="9" t="s">
        <v>75</v>
      </c>
      <c r="G20" s="4" t="s">
        <v>85</v>
      </c>
      <c r="H20" s="2" t="s">
        <v>90</v>
      </c>
      <c r="I20" s="2">
        <v>6895</v>
      </c>
      <c r="J20" s="6">
        <v>44162</v>
      </c>
      <c r="K20" s="9" t="s">
        <v>100</v>
      </c>
      <c r="L20" s="3"/>
      <c r="M20" s="3"/>
      <c r="N20" s="3"/>
      <c r="O20" s="3"/>
      <c r="P20" s="3"/>
      <c r="Q20" s="3"/>
      <c r="R20" s="60" t="s">
        <v>174</v>
      </c>
      <c r="S20" s="4"/>
      <c r="T20" s="21"/>
      <c r="U20" s="3"/>
      <c r="V20" s="3"/>
    </row>
    <row r="21" spans="1:23" ht="409.5" customHeight="1">
      <c r="A21" s="3">
        <v>12</v>
      </c>
      <c r="B21" s="22" t="s">
        <v>178</v>
      </c>
      <c r="C21" s="4" t="s">
        <v>226</v>
      </c>
      <c r="D21" s="6" t="s">
        <v>74</v>
      </c>
      <c r="E21" s="2" t="s">
        <v>40</v>
      </c>
      <c r="F21" s="9" t="s">
        <v>75</v>
      </c>
      <c r="G21" s="4" t="s">
        <v>85</v>
      </c>
      <c r="H21" s="2" t="s">
        <v>91</v>
      </c>
      <c r="I21" s="2">
        <v>6895.78</v>
      </c>
      <c r="J21" s="6">
        <v>44194</v>
      </c>
      <c r="K21" s="78">
        <v>44193</v>
      </c>
      <c r="L21" s="3"/>
      <c r="M21" s="3"/>
      <c r="N21" s="3"/>
      <c r="O21" s="3"/>
      <c r="P21" s="3"/>
      <c r="Q21" s="3"/>
      <c r="R21" s="60" t="s">
        <v>173</v>
      </c>
      <c r="S21" s="4"/>
      <c r="T21" s="21"/>
      <c r="U21" s="3"/>
      <c r="V21" s="3"/>
    </row>
    <row r="22" spans="1:23" ht="408.75" customHeight="1">
      <c r="A22" s="3">
        <v>13</v>
      </c>
      <c r="B22" s="1" t="s">
        <v>51</v>
      </c>
      <c r="C22" s="4" t="s">
        <v>227</v>
      </c>
      <c r="D22" s="6" t="s">
        <v>74</v>
      </c>
      <c r="E22" s="2" t="s">
        <v>40</v>
      </c>
      <c r="F22" s="9" t="s">
        <v>75</v>
      </c>
      <c r="G22" s="4" t="s">
        <v>85</v>
      </c>
      <c r="H22" s="2" t="s">
        <v>92</v>
      </c>
      <c r="I22" s="2">
        <v>6895.78</v>
      </c>
      <c r="J22" s="6">
        <v>44186</v>
      </c>
      <c r="K22" s="33">
        <v>44186</v>
      </c>
      <c r="L22" s="3"/>
      <c r="M22" s="3"/>
      <c r="N22" s="3"/>
      <c r="O22" s="3"/>
      <c r="P22" s="3"/>
      <c r="Q22" s="3"/>
      <c r="R22" s="60" t="s">
        <v>176</v>
      </c>
      <c r="S22" s="4"/>
      <c r="T22" s="21"/>
      <c r="U22" s="3"/>
      <c r="V22" s="3"/>
    </row>
    <row r="23" spans="1:23" ht="408.75" customHeight="1">
      <c r="A23" s="3">
        <v>14</v>
      </c>
      <c r="B23" s="1" t="s">
        <v>52</v>
      </c>
      <c r="C23" s="4" t="s">
        <v>226</v>
      </c>
      <c r="D23" s="6" t="s">
        <v>74</v>
      </c>
      <c r="E23" s="2" t="s">
        <v>40</v>
      </c>
      <c r="F23" s="9" t="s">
        <v>75</v>
      </c>
      <c r="G23" s="4" t="s">
        <v>85</v>
      </c>
      <c r="H23" s="2" t="s">
        <v>93</v>
      </c>
      <c r="I23" s="2">
        <v>6895.78</v>
      </c>
      <c r="J23" s="6">
        <v>44194</v>
      </c>
      <c r="K23" s="78">
        <v>44193</v>
      </c>
      <c r="L23" s="3"/>
      <c r="M23" s="3"/>
      <c r="N23" s="3"/>
      <c r="O23" s="3"/>
      <c r="P23" s="3"/>
      <c r="Q23" s="3"/>
      <c r="R23" s="60" t="s">
        <v>177</v>
      </c>
      <c r="S23" s="4"/>
      <c r="T23" s="21"/>
      <c r="U23" s="3"/>
      <c r="V23" s="3"/>
    </row>
    <row r="24" spans="1:23" ht="43.15" customHeight="1">
      <c r="A24" s="112" t="s">
        <v>209</v>
      </c>
      <c r="B24" s="113"/>
      <c r="C24" s="113"/>
      <c r="D24" s="113"/>
      <c r="E24" s="113"/>
      <c r="F24" s="113"/>
      <c r="G24" s="113"/>
      <c r="H24" s="113"/>
      <c r="I24" s="113"/>
      <c r="J24" s="113"/>
      <c r="K24" s="113"/>
      <c r="L24" s="113"/>
      <c r="M24" s="113"/>
      <c r="N24" s="113"/>
      <c r="O24" s="113"/>
      <c r="P24" s="113"/>
      <c r="Q24" s="113"/>
      <c r="R24" s="113"/>
      <c r="S24" s="113"/>
      <c r="T24" s="113"/>
      <c r="U24" s="113"/>
      <c r="V24" s="113"/>
    </row>
    <row r="25" spans="1:23" ht="285" customHeight="1">
      <c r="A25" s="3">
        <v>15</v>
      </c>
      <c r="B25" s="118" t="s">
        <v>240</v>
      </c>
      <c r="C25" s="85" t="s">
        <v>228</v>
      </c>
      <c r="D25" s="116" t="s">
        <v>86</v>
      </c>
      <c r="E25" s="88">
        <v>67818.31</v>
      </c>
      <c r="F25" s="85" t="s">
        <v>81</v>
      </c>
      <c r="G25" s="4" t="s">
        <v>147</v>
      </c>
      <c r="H25" s="4" t="s">
        <v>148</v>
      </c>
      <c r="I25" s="2">
        <v>51900</v>
      </c>
      <c r="J25" s="6" t="s">
        <v>149</v>
      </c>
      <c r="K25" s="4" t="s">
        <v>150</v>
      </c>
      <c r="L25" s="1" t="s">
        <v>151</v>
      </c>
      <c r="M25" s="1" t="s">
        <v>151</v>
      </c>
      <c r="N25" s="1" t="s">
        <v>151</v>
      </c>
      <c r="O25" s="1" t="s">
        <v>152</v>
      </c>
      <c r="P25" s="1" t="s">
        <v>153</v>
      </c>
      <c r="Q25" s="1" t="s">
        <v>154</v>
      </c>
      <c r="R25" s="114" t="s">
        <v>217</v>
      </c>
      <c r="S25" s="85" t="s">
        <v>183</v>
      </c>
      <c r="T25" s="4"/>
      <c r="U25" s="4"/>
      <c r="V25" s="4"/>
    </row>
    <row r="26" spans="1:23" ht="292.14999999999998" customHeight="1">
      <c r="A26" s="3"/>
      <c r="B26" s="119"/>
      <c r="C26" s="87"/>
      <c r="D26" s="117"/>
      <c r="E26" s="90"/>
      <c r="F26" s="87"/>
      <c r="G26" s="51" t="s">
        <v>184</v>
      </c>
      <c r="H26" s="51"/>
      <c r="I26" s="54"/>
      <c r="J26" s="55"/>
      <c r="K26" s="10"/>
      <c r="L26" s="1"/>
      <c r="M26" s="1"/>
      <c r="N26" s="1"/>
      <c r="O26" s="50"/>
      <c r="P26" s="50"/>
      <c r="Q26" s="50"/>
      <c r="R26" s="115"/>
      <c r="S26" s="87"/>
      <c r="T26" s="49"/>
      <c r="U26" s="51"/>
      <c r="V26" s="51"/>
    </row>
    <row r="27" spans="1:23" ht="293.25" customHeight="1">
      <c r="A27" s="3">
        <v>16</v>
      </c>
      <c r="B27" s="10" t="s">
        <v>76</v>
      </c>
      <c r="C27" s="67" t="s">
        <v>241</v>
      </c>
      <c r="D27" s="26">
        <v>44347</v>
      </c>
      <c r="E27" s="25">
        <v>153556.26999999999</v>
      </c>
      <c r="F27" s="67" t="s">
        <v>81</v>
      </c>
      <c r="G27" s="69" t="s">
        <v>84</v>
      </c>
      <c r="H27" s="69" t="s">
        <v>94</v>
      </c>
      <c r="I27" s="71">
        <v>164835.09</v>
      </c>
      <c r="J27" s="72" t="s">
        <v>254</v>
      </c>
      <c r="K27" s="27" t="s">
        <v>14</v>
      </c>
      <c r="L27" s="28" t="s">
        <v>14</v>
      </c>
      <c r="M27" s="28" t="s">
        <v>14</v>
      </c>
      <c r="N27" s="28" t="s">
        <v>14</v>
      </c>
      <c r="O27" s="1" t="s">
        <v>39</v>
      </c>
      <c r="P27" s="1" t="s">
        <v>126</v>
      </c>
      <c r="Q27" s="1">
        <v>2184.3000000000002</v>
      </c>
      <c r="R27" s="1" t="s">
        <v>202</v>
      </c>
      <c r="S27" s="1" t="s">
        <v>122</v>
      </c>
      <c r="T27" s="29"/>
      <c r="U27" s="27"/>
      <c r="V27" s="27"/>
      <c r="W27" s="22"/>
    </row>
    <row r="28" spans="1:23" ht="374.45" customHeight="1">
      <c r="A28" s="3">
        <v>17</v>
      </c>
      <c r="B28" s="10" t="s">
        <v>38</v>
      </c>
      <c r="C28" s="67" t="s">
        <v>229</v>
      </c>
      <c r="D28" s="56" t="s">
        <v>22</v>
      </c>
      <c r="E28" s="25">
        <v>1126651.8</v>
      </c>
      <c r="F28" s="67" t="s">
        <v>81</v>
      </c>
      <c r="G28" s="69" t="s">
        <v>54</v>
      </c>
      <c r="H28" s="69" t="s">
        <v>249</v>
      </c>
      <c r="I28" s="76">
        <v>1200933.6000000001</v>
      </c>
      <c r="J28" s="77">
        <v>44561</v>
      </c>
      <c r="K28" s="24"/>
      <c r="L28" s="3"/>
      <c r="M28" s="3"/>
      <c r="N28" s="3"/>
      <c r="O28" s="1" t="s">
        <v>138</v>
      </c>
      <c r="P28" s="1" t="s">
        <v>139</v>
      </c>
      <c r="Q28" s="6" t="s">
        <v>140</v>
      </c>
      <c r="R28" s="7" t="s">
        <v>218</v>
      </c>
      <c r="S28" s="17" t="s">
        <v>145</v>
      </c>
      <c r="T28" s="3"/>
      <c r="U28" s="3"/>
      <c r="V28" s="63"/>
    </row>
    <row r="29" spans="1:23" ht="409.15" customHeight="1">
      <c r="A29" s="3">
        <v>18</v>
      </c>
      <c r="B29" s="1" t="s">
        <v>11</v>
      </c>
      <c r="C29" s="4" t="s">
        <v>242</v>
      </c>
      <c r="D29" s="14" t="s">
        <v>22</v>
      </c>
      <c r="E29" s="15">
        <v>1285632.3999999999</v>
      </c>
      <c r="F29" s="4" t="s">
        <v>81</v>
      </c>
      <c r="G29" s="4" t="s">
        <v>28</v>
      </c>
      <c r="H29" s="4" t="s">
        <v>250</v>
      </c>
      <c r="I29" s="15">
        <v>1192302.92</v>
      </c>
      <c r="J29" s="8">
        <v>44440</v>
      </c>
      <c r="K29" s="3"/>
      <c r="L29" s="3"/>
      <c r="M29" s="3"/>
      <c r="N29" s="3"/>
      <c r="O29" s="1" t="s">
        <v>73</v>
      </c>
      <c r="P29" s="4" t="s">
        <v>71</v>
      </c>
      <c r="Q29" s="4" t="s">
        <v>72</v>
      </c>
      <c r="R29" s="7" t="s">
        <v>219</v>
      </c>
      <c r="S29" s="1" t="s">
        <v>220</v>
      </c>
      <c r="T29" s="3"/>
      <c r="U29" s="3"/>
      <c r="V29" s="17"/>
      <c r="W29" s="31"/>
    </row>
    <row r="30" spans="1:23" ht="194.25" customHeight="1">
      <c r="A30" s="3">
        <v>19</v>
      </c>
      <c r="B30" s="17" t="s">
        <v>97</v>
      </c>
      <c r="C30" s="4" t="s">
        <v>230</v>
      </c>
      <c r="D30" s="14" t="s">
        <v>22</v>
      </c>
      <c r="E30" s="2">
        <v>199200</v>
      </c>
      <c r="F30" s="4" t="s">
        <v>81</v>
      </c>
      <c r="G30" s="4"/>
      <c r="H30" s="3"/>
      <c r="I30" s="1"/>
      <c r="J30" s="1"/>
      <c r="K30" s="1"/>
      <c r="L30" s="1"/>
      <c r="M30" s="1"/>
      <c r="N30" s="1"/>
      <c r="O30" s="1"/>
      <c r="P30" s="1"/>
      <c r="Q30" s="1"/>
      <c r="R30" s="17" t="s">
        <v>185</v>
      </c>
      <c r="S30" s="17"/>
      <c r="T30" s="30"/>
      <c r="U30" s="30"/>
      <c r="V30" s="30"/>
      <c r="W30" s="31"/>
    </row>
    <row r="31" spans="1:23" ht="231.75" customHeight="1">
      <c r="A31" s="3">
        <v>20</v>
      </c>
      <c r="B31" s="17" t="s">
        <v>98</v>
      </c>
      <c r="C31" s="4" t="s">
        <v>230</v>
      </c>
      <c r="D31" s="14" t="s">
        <v>22</v>
      </c>
      <c r="E31" s="2">
        <v>578883</v>
      </c>
      <c r="F31" s="4" t="s">
        <v>81</v>
      </c>
      <c r="G31" s="4"/>
      <c r="H31" s="3"/>
      <c r="I31" s="1"/>
      <c r="J31" s="1"/>
      <c r="K31" s="1"/>
      <c r="L31" s="1"/>
      <c r="M31" s="1"/>
      <c r="N31" s="1"/>
      <c r="O31" s="1"/>
      <c r="P31" s="1"/>
      <c r="Q31" s="1"/>
      <c r="R31" s="17" t="s">
        <v>171</v>
      </c>
      <c r="S31" s="4"/>
      <c r="T31" s="30"/>
      <c r="U31" s="30"/>
      <c r="V31" s="30"/>
      <c r="W31" s="31"/>
    </row>
    <row r="32" spans="1:23" ht="306" customHeight="1">
      <c r="A32" s="3">
        <v>21</v>
      </c>
      <c r="B32" s="17" t="s">
        <v>99</v>
      </c>
      <c r="C32" s="4" t="s">
        <v>230</v>
      </c>
      <c r="D32" s="14" t="s">
        <v>22</v>
      </c>
      <c r="E32" s="15">
        <v>518408</v>
      </c>
      <c r="F32" s="4" t="s">
        <v>82</v>
      </c>
      <c r="G32" s="1" t="s">
        <v>141</v>
      </c>
      <c r="H32" s="4" t="s">
        <v>251</v>
      </c>
      <c r="I32" s="4">
        <v>397145.31</v>
      </c>
      <c r="J32" s="6">
        <v>44531</v>
      </c>
      <c r="K32" s="1"/>
      <c r="L32" s="1"/>
      <c r="M32" s="1"/>
      <c r="N32" s="1"/>
      <c r="O32" s="38" t="s">
        <v>109</v>
      </c>
      <c r="P32" s="37" t="s">
        <v>110</v>
      </c>
      <c r="Q32" s="1"/>
      <c r="R32" s="17" t="s">
        <v>172</v>
      </c>
      <c r="S32" s="17"/>
      <c r="T32" s="30"/>
      <c r="U32" s="30"/>
      <c r="V32" s="30"/>
      <c r="W32" s="23"/>
    </row>
    <row r="33" spans="1:22" ht="354.75" customHeight="1">
      <c r="A33" s="3">
        <v>22</v>
      </c>
      <c r="B33" s="1" t="s">
        <v>160</v>
      </c>
      <c r="C33" s="4" t="s">
        <v>243</v>
      </c>
      <c r="D33" s="14" t="s">
        <v>22</v>
      </c>
      <c r="E33" s="15">
        <v>117993.47199999999</v>
      </c>
      <c r="F33" s="4" t="s">
        <v>65</v>
      </c>
      <c r="G33" s="4" t="s">
        <v>80</v>
      </c>
      <c r="H33" s="4" t="s">
        <v>66</v>
      </c>
      <c r="I33" s="2">
        <v>160445.68100000001</v>
      </c>
      <c r="J33" s="6">
        <v>44439</v>
      </c>
      <c r="K33" s="4"/>
      <c r="L33" s="4"/>
      <c r="M33" s="4"/>
      <c r="N33" s="3"/>
      <c r="O33" s="1" t="s">
        <v>136</v>
      </c>
      <c r="P33" s="4" t="s">
        <v>137</v>
      </c>
      <c r="Q33" s="4" t="s">
        <v>168</v>
      </c>
      <c r="R33" s="7" t="s">
        <v>186</v>
      </c>
      <c r="S33" s="1" t="s">
        <v>167</v>
      </c>
      <c r="T33" s="14" t="s">
        <v>14</v>
      </c>
      <c r="U33" s="14" t="s">
        <v>14</v>
      </c>
      <c r="V33" s="14" t="s">
        <v>14</v>
      </c>
    </row>
    <row r="34" spans="1:22" ht="380.45" customHeight="1">
      <c r="A34" s="3">
        <v>23</v>
      </c>
      <c r="B34" s="1" t="s">
        <v>161</v>
      </c>
      <c r="C34" s="4" t="s">
        <v>225</v>
      </c>
      <c r="D34" s="15" t="s">
        <v>22</v>
      </c>
      <c r="E34" s="15">
        <v>225646.6</v>
      </c>
      <c r="F34" s="4" t="s">
        <v>26</v>
      </c>
      <c r="G34" s="4" t="s">
        <v>28</v>
      </c>
      <c r="H34" s="4" t="s">
        <v>53</v>
      </c>
      <c r="I34" s="2">
        <v>223746.02499999999</v>
      </c>
      <c r="J34" s="6">
        <v>44439</v>
      </c>
      <c r="K34" s="4"/>
      <c r="L34" s="4" t="s">
        <v>14</v>
      </c>
      <c r="M34" s="4" t="s">
        <v>14</v>
      </c>
      <c r="N34" s="4" t="s">
        <v>14</v>
      </c>
      <c r="O34" s="37" t="s">
        <v>106</v>
      </c>
      <c r="P34" s="37" t="s">
        <v>107</v>
      </c>
      <c r="Q34" s="46" t="s">
        <v>108</v>
      </c>
      <c r="R34" s="7" t="s">
        <v>187</v>
      </c>
      <c r="S34" s="57" t="s">
        <v>188</v>
      </c>
      <c r="T34" s="14" t="s">
        <v>14</v>
      </c>
      <c r="U34" s="14" t="s">
        <v>14</v>
      </c>
      <c r="V34" s="14" t="s">
        <v>14</v>
      </c>
    </row>
    <row r="35" spans="1:22" ht="271.89999999999998" customHeight="1">
      <c r="A35" s="3">
        <v>24</v>
      </c>
      <c r="B35" s="1" t="s">
        <v>162</v>
      </c>
      <c r="C35" s="4" t="s">
        <v>244</v>
      </c>
      <c r="D35" s="14" t="s">
        <v>22</v>
      </c>
      <c r="E35" s="15">
        <v>225646.6</v>
      </c>
      <c r="F35" s="4" t="s">
        <v>26</v>
      </c>
      <c r="G35" s="18"/>
      <c r="H35" s="53" t="s">
        <v>146</v>
      </c>
      <c r="I35" s="1"/>
      <c r="J35" s="1"/>
      <c r="K35" s="1"/>
      <c r="L35" s="1"/>
      <c r="M35" s="1"/>
      <c r="N35" s="1"/>
      <c r="O35" s="1"/>
      <c r="P35" s="1"/>
      <c r="Q35" s="1"/>
      <c r="R35" s="4" t="s">
        <v>221</v>
      </c>
      <c r="S35" s="57" t="s">
        <v>169</v>
      </c>
      <c r="T35" s="14" t="s">
        <v>14</v>
      </c>
      <c r="U35" s="14" t="s">
        <v>14</v>
      </c>
      <c r="V35" s="14" t="s">
        <v>14</v>
      </c>
    </row>
    <row r="36" spans="1:22" ht="147.75" customHeight="1">
      <c r="A36" s="3">
        <v>25</v>
      </c>
      <c r="B36" s="1" t="s">
        <v>213</v>
      </c>
      <c r="C36" s="4" t="s">
        <v>244</v>
      </c>
      <c r="D36" s="15" t="s">
        <v>22</v>
      </c>
      <c r="E36" s="15">
        <v>79727.466</v>
      </c>
      <c r="F36" s="4" t="s">
        <v>26</v>
      </c>
      <c r="G36" s="4" t="s">
        <v>95</v>
      </c>
      <c r="H36" s="4" t="s">
        <v>87</v>
      </c>
      <c r="I36" s="48">
        <v>80000</v>
      </c>
      <c r="J36" s="6">
        <v>44186</v>
      </c>
      <c r="K36" s="74">
        <v>44186</v>
      </c>
      <c r="L36" s="14"/>
      <c r="M36" s="14"/>
      <c r="N36" s="14"/>
      <c r="O36" s="14"/>
      <c r="P36" s="14"/>
      <c r="Q36" s="14"/>
      <c r="R36" s="4" t="s">
        <v>170</v>
      </c>
      <c r="S36" s="3"/>
      <c r="T36" s="14" t="s">
        <v>14</v>
      </c>
      <c r="U36" s="14" t="s">
        <v>14</v>
      </c>
      <c r="V36" s="14" t="s">
        <v>14</v>
      </c>
    </row>
    <row r="37" spans="1:22" ht="130.5" customHeight="1">
      <c r="A37" s="101">
        <v>26</v>
      </c>
      <c r="B37" s="85" t="s">
        <v>42</v>
      </c>
      <c r="C37" s="85" t="s">
        <v>231</v>
      </c>
      <c r="D37" s="85" t="s">
        <v>125</v>
      </c>
      <c r="E37" s="88">
        <v>73378.710000000006</v>
      </c>
      <c r="F37" s="91" t="s">
        <v>20</v>
      </c>
      <c r="G37" s="37" t="s">
        <v>189</v>
      </c>
      <c r="H37" s="37" t="s">
        <v>190</v>
      </c>
      <c r="I37" s="58">
        <v>65464.05</v>
      </c>
      <c r="J37" s="59" t="s">
        <v>74</v>
      </c>
      <c r="K37" s="73" t="s">
        <v>201</v>
      </c>
      <c r="L37" s="14"/>
      <c r="M37" s="14"/>
      <c r="N37" s="14"/>
      <c r="O37" s="37" t="s">
        <v>191</v>
      </c>
      <c r="P37" s="37" t="s">
        <v>192</v>
      </c>
      <c r="Q37" s="61">
        <v>130.928</v>
      </c>
      <c r="R37" s="120" t="s">
        <v>179</v>
      </c>
      <c r="S37" s="82" t="s">
        <v>222</v>
      </c>
      <c r="T37" s="14"/>
      <c r="U37" s="14"/>
      <c r="V37" s="14"/>
    </row>
    <row r="38" spans="1:22" s="47" customFormat="1" ht="139.5" customHeight="1">
      <c r="A38" s="102"/>
      <c r="B38" s="86"/>
      <c r="C38" s="86"/>
      <c r="D38" s="86"/>
      <c r="E38" s="89"/>
      <c r="F38" s="92"/>
      <c r="G38" s="37" t="s">
        <v>193</v>
      </c>
      <c r="H38" s="37" t="s">
        <v>194</v>
      </c>
      <c r="I38" s="58">
        <v>58000</v>
      </c>
      <c r="J38" s="59" t="s">
        <v>195</v>
      </c>
      <c r="K38" s="4" t="s">
        <v>155</v>
      </c>
      <c r="L38" s="14"/>
      <c r="M38" s="14"/>
      <c r="N38" s="14"/>
      <c r="O38" s="80" t="s">
        <v>43</v>
      </c>
      <c r="P38" s="80" t="s">
        <v>63</v>
      </c>
      <c r="Q38" s="80">
        <v>138.96100000000001</v>
      </c>
      <c r="R38" s="121"/>
      <c r="S38" s="83"/>
      <c r="T38" s="14"/>
      <c r="U38" s="14"/>
      <c r="V38" s="14"/>
    </row>
    <row r="39" spans="1:22" ht="182.25" customHeight="1">
      <c r="A39" s="103"/>
      <c r="B39" s="87"/>
      <c r="C39" s="87"/>
      <c r="D39" s="87"/>
      <c r="E39" s="90"/>
      <c r="F39" s="93"/>
      <c r="G39" s="4" t="s">
        <v>142</v>
      </c>
      <c r="H39" s="4" t="s">
        <v>156</v>
      </c>
      <c r="I39" s="2">
        <v>44046.5</v>
      </c>
      <c r="J39" s="79">
        <v>44561</v>
      </c>
      <c r="K39" s="4"/>
      <c r="L39" s="4"/>
      <c r="M39" s="4"/>
      <c r="N39" s="4"/>
      <c r="O39" s="81"/>
      <c r="P39" s="81"/>
      <c r="Q39" s="81"/>
      <c r="R39" s="122"/>
      <c r="S39" s="84"/>
      <c r="T39" s="4"/>
      <c r="U39" s="4"/>
      <c r="V39" s="4"/>
    </row>
    <row r="40" spans="1:22" ht="250.5" customHeight="1">
      <c r="A40" s="3">
        <v>27</v>
      </c>
      <c r="B40" s="34" t="s">
        <v>111</v>
      </c>
      <c r="C40" s="4" t="s">
        <v>232</v>
      </c>
      <c r="D40" s="39" t="s">
        <v>112</v>
      </c>
      <c r="E40" s="2">
        <v>259202.3</v>
      </c>
      <c r="F40" s="4" t="s">
        <v>113</v>
      </c>
      <c r="G40" s="4" t="s">
        <v>127</v>
      </c>
      <c r="H40" s="39" t="s">
        <v>128</v>
      </c>
      <c r="I40" s="75">
        <v>244224.12899999999</v>
      </c>
      <c r="J40" s="8">
        <v>44550</v>
      </c>
      <c r="K40" s="3"/>
      <c r="L40" s="3"/>
      <c r="M40" s="3"/>
      <c r="N40" s="3"/>
      <c r="O40" s="4" t="s">
        <v>129</v>
      </c>
      <c r="P40" s="4" t="s">
        <v>130</v>
      </c>
      <c r="Q40" s="4" t="s">
        <v>131</v>
      </c>
      <c r="R40" s="62" t="s">
        <v>203</v>
      </c>
      <c r="S40" s="3"/>
      <c r="T40" s="3"/>
      <c r="U40" s="3"/>
      <c r="V40" s="3"/>
    </row>
    <row r="41" spans="1:22" ht="358.5" customHeight="1">
      <c r="A41" s="3">
        <v>28</v>
      </c>
      <c r="B41" s="1" t="s">
        <v>60</v>
      </c>
      <c r="C41" s="4" t="s">
        <v>235</v>
      </c>
      <c r="D41" s="6" t="s">
        <v>196</v>
      </c>
      <c r="E41" s="2" t="s">
        <v>197</v>
      </c>
      <c r="F41" s="4" t="s">
        <v>82</v>
      </c>
      <c r="G41" s="4"/>
      <c r="H41" s="6" t="s">
        <v>252</v>
      </c>
      <c r="I41" s="20"/>
      <c r="J41" s="3"/>
      <c r="K41" s="3"/>
      <c r="L41" s="3"/>
      <c r="M41" s="3"/>
      <c r="N41" s="1"/>
      <c r="O41" s="3"/>
      <c r="P41" s="3"/>
      <c r="Q41" s="30"/>
      <c r="R41" s="1" t="s">
        <v>223</v>
      </c>
      <c r="S41" s="1"/>
      <c r="T41" s="1"/>
      <c r="U41" s="1"/>
      <c r="V41" s="1"/>
    </row>
    <row r="42" spans="1:22" s="65" customFormat="1" ht="37.5" customHeight="1">
      <c r="A42" s="99" t="s">
        <v>210</v>
      </c>
      <c r="B42" s="100"/>
      <c r="C42" s="100"/>
      <c r="D42" s="100"/>
      <c r="E42" s="100"/>
      <c r="F42" s="100"/>
      <c r="G42" s="100"/>
      <c r="H42" s="100"/>
      <c r="I42" s="100"/>
      <c r="J42" s="100"/>
      <c r="K42" s="100"/>
      <c r="L42" s="100"/>
      <c r="M42" s="100"/>
      <c r="N42" s="100"/>
      <c r="O42" s="100"/>
      <c r="P42" s="100"/>
      <c r="Q42" s="100"/>
      <c r="R42" s="100"/>
      <c r="S42" s="100"/>
      <c r="T42" s="100"/>
      <c r="U42" s="100"/>
      <c r="V42" s="100"/>
    </row>
    <row r="43" spans="1:22" ht="268.89999999999998" customHeight="1">
      <c r="A43" s="3">
        <v>29</v>
      </c>
      <c r="B43" s="1" t="s">
        <v>47</v>
      </c>
      <c r="C43" s="4" t="s">
        <v>229</v>
      </c>
      <c r="D43" s="4" t="s">
        <v>55</v>
      </c>
      <c r="E43" s="15">
        <v>1681456.04</v>
      </c>
      <c r="F43" s="4" t="s">
        <v>82</v>
      </c>
      <c r="G43" s="4"/>
      <c r="H43" s="4" t="s">
        <v>124</v>
      </c>
      <c r="I43" s="1"/>
      <c r="J43" s="1"/>
      <c r="K43" s="1"/>
      <c r="L43" s="1"/>
      <c r="M43" s="1"/>
      <c r="N43" s="1"/>
      <c r="O43" s="1"/>
      <c r="P43" s="1"/>
      <c r="Q43" s="1"/>
      <c r="R43" s="1" t="s">
        <v>143</v>
      </c>
      <c r="S43" s="1"/>
      <c r="T43" s="1"/>
      <c r="U43" s="1"/>
      <c r="V43" s="1"/>
    </row>
    <row r="44" spans="1:22" ht="186.75" customHeight="1">
      <c r="A44" s="3">
        <v>30</v>
      </c>
      <c r="B44" s="40" t="s">
        <v>114</v>
      </c>
      <c r="C44" s="68" t="s">
        <v>245</v>
      </c>
      <c r="D44" s="4" t="s">
        <v>55</v>
      </c>
      <c r="E44" s="2">
        <v>216000</v>
      </c>
      <c r="F44" s="39" t="s">
        <v>144</v>
      </c>
      <c r="G44" s="14"/>
      <c r="H44" s="4" t="s">
        <v>200</v>
      </c>
      <c r="I44" s="3"/>
      <c r="J44" s="3"/>
      <c r="K44" s="3"/>
      <c r="L44" s="3"/>
      <c r="M44" s="3"/>
      <c r="N44" s="3"/>
      <c r="O44" s="3"/>
      <c r="P44" s="3"/>
      <c r="Q44" s="3"/>
      <c r="R44" s="3" t="s">
        <v>132</v>
      </c>
      <c r="S44" s="3"/>
      <c r="T44" s="3"/>
      <c r="U44" s="3"/>
      <c r="V44" s="3"/>
    </row>
    <row r="45" spans="1:22" ht="212.45" customHeight="1">
      <c r="A45" s="3">
        <v>31</v>
      </c>
      <c r="B45" s="1" t="s">
        <v>62</v>
      </c>
      <c r="C45" s="4" t="s">
        <v>233</v>
      </c>
      <c r="D45" s="6" t="s">
        <v>55</v>
      </c>
      <c r="E45" s="15">
        <v>149103.23000000001</v>
      </c>
      <c r="F45" s="4" t="s">
        <v>119</v>
      </c>
      <c r="G45" s="4"/>
      <c r="H45" s="6" t="s">
        <v>252</v>
      </c>
      <c r="I45" s="20"/>
      <c r="J45" s="3"/>
      <c r="K45" s="3"/>
      <c r="L45" s="3"/>
      <c r="M45" s="3"/>
      <c r="N45" s="1"/>
      <c r="O45" s="3"/>
      <c r="P45" s="3"/>
      <c r="Q45" s="30"/>
      <c r="R45" s="4" t="s">
        <v>198</v>
      </c>
      <c r="S45" s="1"/>
      <c r="T45" s="1"/>
      <c r="U45" s="1"/>
      <c r="V45" s="1"/>
    </row>
    <row r="46" spans="1:22" ht="165" customHeight="1">
      <c r="A46" s="3">
        <v>32</v>
      </c>
      <c r="B46" s="34" t="s">
        <v>115</v>
      </c>
      <c r="C46" s="4" t="s">
        <v>233</v>
      </c>
      <c r="D46" s="41" t="s">
        <v>55</v>
      </c>
      <c r="E46" s="42">
        <v>150000</v>
      </c>
      <c r="F46" s="52" t="s">
        <v>116</v>
      </c>
      <c r="G46" s="43"/>
      <c r="H46" s="70" t="s">
        <v>55</v>
      </c>
      <c r="I46" s="3"/>
      <c r="J46" s="3"/>
      <c r="K46" s="3"/>
      <c r="L46" s="3"/>
      <c r="M46" s="3"/>
      <c r="N46" s="3"/>
      <c r="O46" s="3"/>
      <c r="P46" s="3"/>
      <c r="Q46" s="3"/>
      <c r="R46" s="1" t="s">
        <v>117</v>
      </c>
      <c r="S46" s="3"/>
      <c r="T46" s="3"/>
      <c r="U46" s="3"/>
      <c r="V46" s="3"/>
    </row>
    <row r="47" spans="1:22" ht="256.5" customHeight="1">
      <c r="A47" s="3">
        <v>33</v>
      </c>
      <c r="B47" s="17" t="s">
        <v>12</v>
      </c>
      <c r="C47" s="80" t="s">
        <v>234</v>
      </c>
      <c r="D47" s="4" t="s">
        <v>21</v>
      </c>
      <c r="E47" s="2"/>
      <c r="F47" s="85"/>
      <c r="G47" s="85"/>
      <c r="H47" s="85"/>
      <c r="I47" s="85"/>
      <c r="J47" s="4"/>
      <c r="K47" s="4"/>
      <c r="L47" s="4"/>
      <c r="M47" s="4"/>
      <c r="N47" s="4"/>
      <c r="O47" s="4"/>
      <c r="P47" s="4"/>
      <c r="Q47" s="4"/>
      <c r="R47" s="4"/>
      <c r="S47" s="4"/>
      <c r="T47" s="4"/>
      <c r="U47" s="4"/>
      <c r="V47" s="4"/>
    </row>
    <row r="48" spans="1:22" ht="167.45" customHeight="1">
      <c r="A48" s="3">
        <v>34</v>
      </c>
      <c r="B48" s="17" t="s">
        <v>13</v>
      </c>
      <c r="C48" s="81"/>
      <c r="D48" s="4" t="s">
        <v>21</v>
      </c>
      <c r="E48" s="2"/>
      <c r="F48" s="87"/>
      <c r="G48" s="87"/>
      <c r="H48" s="87"/>
      <c r="I48" s="87"/>
      <c r="J48" s="4"/>
      <c r="K48" s="4"/>
      <c r="L48" s="4"/>
      <c r="M48" s="4"/>
      <c r="N48" s="4"/>
      <c r="O48" s="4"/>
      <c r="P48" s="4"/>
      <c r="Q48" s="4"/>
      <c r="R48" s="4"/>
      <c r="S48" s="4"/>
      <c r="T48" s="4"/>
      <c r="U48" s="4"/>
      <c r="V48" s="4"/>
    </row>
    <row r="49" spans="1:22" ht="166.15" customHeight="1">
      <c r="A49" s="3">
        <v>35</v>
      </c>
      <c r="B49" s="1" t="s">
        <v>61</v>
      </c>
      <c r="C49" s="4" t="s">
        <v>233</v>
      </c>
      <c r="D49" s="6" t="s">
        <v>78</v>
      </c>
      <c r="E49" s="15">
        <v>475836.36300000001</v>
      </c>
      <c r="F49" s="4" t="s">
        <v>83</v>
      </c>
      <c r="G49" s="4"/>
      <c r="H49" s="70" t="s">
        <v>55</v>
      </c>
      <c r="I49" s="20"/>
      <c r="J49" s="3"/>
      <c r="K49" s="3"/>
      <c r="L49" s="3"/>
      <c r="M49" s="3"/>
      <c r="N49" s="1"/>
      <c r="O49" s="3"/>
      <c r="P49" s="3"/>
      <c r="Q49" s="30"/>
      <c r="R49" s="1" t="s">
        <v>133</v>
      </c>
      <c r="S49" s="1"/>
      <c r="T49" s="1"/>
      <c r="U49" s="1"/>
      <c r="V49" s="1"/>
    </row>
    <row r="50" spans="1:22" ht="199.5" customHeight="1">
      <c r="A50" s="3">
        <v>36</v>
      </c>
      <c r="B50" s="34" t="s">
        <v>118</v>
      </c>
      <c r="C50" s="4" t="s">
        <v>235</v>
      </c>
      <c r="D50" s="41" t="s">
        <v>78</v>
      </c>
      <c r="E50" s="42">
        <v>135522.5</v>
      </c>
      <c r="F50" s="52" t="s">
        <v>119</v>
      </c>
      <c r="G50" s="43"/>
      <c r="H50" s="52" t="s">
        <v>21</v>
      </c>
      <c r="I50" s="3"/>
      <c r="J50" s="3"/>
      <c r="K50" s="3"/>
      <c r="L50" s="3"/>
      <c r="M50" s="3"/>
      <c r="N50" s="3"/>
      <c r="O50" s="3"/>
      <c r="P50" s="3"/>
      <c r="Q50" s="3"/>
      <c r="R50" s="3" t="s">
        <v>134</v>
      </c>
      <c r="S50" s="3"/>
      <c r="T50" s="3"/>
      <c r="U50" s="3"/>
      <c r="V50" s="3"/>
    </row>
    <row r="51" spans="1:22" ht="242.45" customHeight="1">
      <c r="A51" s="3">
        <v>37</v>
      </c>
      <c r="B51" s="17" t="s">
        <v>56</v>
      </c>
      <c r="C51" s="68" t="s">
        <v>236</v>
      </c>
      <c r="D51" s="52" t="s">
        <v>78</v>
      </c>
      <c r="E51" s="2">
        <v>1097849.8999999999</v>
      </c>
      <c r="F51" s="52" t="s">
        <v>41</v>
      </c>
      <c r="G51" s="52"/>
      <c r="H51" s="52" t="s">
        <v>77</v>
      </c>
      <c r="I51" s="52"/>
      <c r="J51" s="52"/>
      <c r="K51" s="5"/>
      <c r="L51" s="5"/>
      <c r="M51" s="5"/>
      <c r="N51" s="5"/>
      <c r="O51" s="5"/>
      <c r="P51" s="5"/>
      <c r="Q51" s="5"/>
      <c r="R51" s="52" t="s">
        <v>199</v>
      </c>
      <c r="S51" s="52"/>
      <c r="T51" s="5"/>
      <c r="U51" s="5"/>
      <c r="V51" s="5"/>
    </row>
  </sheetData>
  <autoFilter ref="A5:W51">
    <filterColumn colId="1"/>
  </autoFilter>
  <mergeCells count="48">
    <mergeCell ref="A42:V42"/>
    <mergeCell ref="A37:A39"/>
    <mergeCell ref="A6:V6"/>
    <mergeCell ref="A9:V9"/>
    <mergeCell ref="A12:V12"/>
    <mergeCell ref="A14:V14"/>
    <mergeCell ref="A24:V24"/>
    <mergeCell ref="C25:C26"/>
    <mergeCell ref="R25:R26"/>
    <mergeCell ref="F25:F26"/>
    <mergeCell ref="E25:E26"/>
    <mergeCell ref="D25:D26"/>
    <mergeCell ref="B37:B39"/>
    <mergeCell ref="S25:S26"/>
    <mergeCell ref="B25:B26"/>
    <mergeCell ref="R37:R39"/>
    <mergeCell ref="B1:V1"/>
    <mergeCell ref="I3:I4"/>
    <mergeCell ref="F3:F4"/>
    <mergeCell ref="G3:G4"/>
    <mergeCell ref="C3:C4"/>
    <mergeCell ref="C2:V2"/>
    <mergeCell ref="U3:U4"/>
    <mergeCell ref="V3:V4"/>
    <mergeCell ref="O3:Q3"/>
    <mergeCell ref="B3:B4"/>
    <mergeCell ref="T3:T4"/>
    <mergeCell ref="D3:D4"/>
    <mergeCell ref="A3:A4"/>
    <mergeCell ref="S3:S4"/>
    <mergeCell ref="L3:N3"/>
    <mergeCell ref="R3:R4"/>
    <mergeCell ref="E3:E4"/>
    <mergeCell ref="H3:H4"/>
    <mergeCell ref="J3:K3"/>
    <mergeCell ref="G47:G48"/>
    <mergeCell ref="H47:H48"/>
    <mergeCell ref="I47:I48"/>
    <mergeCell ref="C47:C48"/>
    <mergeCell ref="F47:F48"/>
    <mergeCell ref="O38:O39"/>
    <mergeCell ref="P38:P39"/>
    <mergeCell ref="Q38:Q39"/>
    <mergeCell ref="S37:S39"/>
    <mergeCell ref="C37:C39"/>
    <mergeCell ref="D37:D39"/>
    <mergeCell ref="E37:E39"/>
    <mergeCell ref="F37:F39"/>
  </mergeCells>
  <phoneticPr fontId="0" type="noConversion"/>
  <printOptions horizontalCentered="1"/>
  <pageMargins left="0.27559055118110237" right="0.15748031496062992" top="0.27559055118110237" bottom="0.19685039370078741" header="0.31496062992125984" footer="0.11811023622047245"/>
  <pageSetup paperSize="8" scale="61" fitToHeight="0" orientation="landscape" r:id="rId1"/>
  <headerFooter differentFirst="1">
    <oddFooter>Страница &amp;С</oddFooter>
  </headerFooter>
  <legacyDrawing r:id="rId2"/>
  <oleObjects>
    <oleObject progId="AcroExch.Document.DC" shapeId="2091" r:id="rId3"/>
    <oleObject progId="AcroExch.Document.DC" shapeId="2092" r:id="rId4"/>
    <oleObject progId="AcroExch.Document.DC" shapeId="2093" r:id="rId5"/>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РКар</vt:lpstr>
      <vt:lpstr>РКар!Область_печати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Подгорная Татьяна Михайловна</dc:creator>
  <cp:lastModifiedBy>abramova</cp:lastModifiedBy>
  <cp:lastPrinted>2021-04-05T07:31:24Z</cp:lastPrinted>
  <dcterms:created xsi:type="dcterms:W3CDTF">2020-01-10T11:21:13Z</dcterms:created>
  <dcterms:modified xsi:type="dcterms:W3CDTF">2021-04-08T11:16:03Z</dcterms:modified>
</cp:coreProperties>
</file>