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4370" windowHeight="13530" activeTab="0"/>
  </bookViews>
  <sheets>
    <sheet name="Приложение 1" sheetId="1" r:id="rId1"/>
    <sheet name="Приложение 2" sheetId="2" r:id="rId2"/>
  </sheets>
  <externalReferences>
    <externalReference r:id="rId5"/>
  </externalReferences>
  <definedNames>
    <definedName name="god">'[1]Титульный'!$F$10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_xlnm.Print_Area" localSheetId="1">'Приложение 2'!$A$1:$C$9</definedName>
  </definedNames>
  <calcPr fullCalcOnLoad="1" fullPrecision="0"/>
</workbook>
</file>

<file path=xl/sharedStrings.xml><?xml version="1.0" encoding="utf-8"?>
<sst xmlns="http://schemas.openxmlformats.org/spreadsheetml/2006/main" count="128" uniqueCount="94">
  <si>
    <t>Наименование показателя</t>
  </si>
  <si>
    <t>Необходимая валовая выручка</t>
  </si>
  <si>
    <t>налог на имущество</t>
  </si>
  <si>
    <t>№
п/п</t>
  </si>
  <si>
    <t>Единица измерения</t>
  </si>
  <si>
    <t>Фиксированные расходы</t>
  </si>
  <si>
    <t>тыс. руб.</t>
  </si>
  <si>
    <t>1.1</t>
  </si>
  <si>
    <t>Покупная электрическая энергия</t>
  </si>
  <si>
    <t>Ремонт и модернизация основных производственных фондов</t>
  </si>
  <si>
    <t>Заработная плата основного производственного персонала</t>
  </si>
  <si>
    <t>Другие расходы, связанные с производством и реализацией продукции, в том числе:</t>
  </si>
  <si>
    <t>экологический контроль производственных факторов</t>
  </si>
  <si>
    <t>страхование  гражданской отвественности владельца ГЭС, страхование опасного объекта, страхование имущественных рисков</t>
  </si>
  <si>
    <t>расходные материалы на производственные нужды</t>
  </si>
  <si>
    <t>расходные материалы на хозяйственные нужды</t>
  </si>
  <si>
    <t>услуги связи и передачи данных</t>
  </si>
  <si>
    <t>охрана объекта</t>
  </si>
  <si>
    <t>обслуживание АИИС КУЭ</t>
  </si>
  <si>
    <t>организация мероприятий по профилактике и устранению чрезвычайных ситуаций</t>
  </si>
  <si>
    <t>услуги сторонних организаций по уборке территорий (вывоз мусора, расчистка снега и т.п.)</t>
  </si>
  <si>
    <t>общепроизводственные и общехозяйственные фиксируемые расходы, относимые на объект</t>
  </si>
  <si>
    <t>1.4.12</t>
  </si>
  <si>
    <t>прочие расходы по содержанию и эксплуатации производственного оборудования (фиксированные)</t>
  </si>
  <si>
    <t>Корректируемые расходы</t>
  </si>
  <si>
    <t>Страховые взносы в государственные внебюджетные фонды</t>
  </si>
  <si>
    <t>Арендная плата, в том числе:</t>
  </si>
  <si>
    <t>аренда земельных (лесных) участков под размещение основных производственных фондов</t>
  </si>
  <si>
    <t>2.2.2</t>
  </si>
  <si>
    <t>Налоги, в том числе:</t>
  </si>
  <si>
    <t>водный налог</t>
  </si>
  <si>
    <t>плата за негативное воздействие на окружающую среду</t>
  </si>
  <si>
    <t>Амортизация основных средств</t>
  </si>
  <si>
    <t>прибыль на возврат инвестированного капитала</t>
  </si>
  <si>
    <t>МГЭС "Ляскеля"</t>
  </si>
  <si>
    <t>МГЭС "Каллиокоски"</t>
  </si>
  <si>
    <t>МГЭС "Рюмякоски"</t>
  </si>
  <si>
    <t>4.1.</t>
  </si>
  <si>
    <t>4.2.</t>
  </si>
  <si>
    <t>4.3.</t>
  </si>
  <si>
    <t>аренда транспортных средств для хозяйственных нужд объекта</t>
  </si>
  <si>
    <t>АО "Норд Гидро", всего</t>
  </si>
  <si>
    <t>в том числе:</t>
  </si>
  <si>
    <t>Наименование организации</t>
  </si>
  <si>
    <t>Двухставочный тариф</t>
  </si>
  <si>
    <t>ставка платы за электрическую энергию</t>
  </si>
  <si>
    <t>руб./МВт·ч</t>
  </si>
  <si>
    <t>ставка платы за электрическую мощность</t>
  </si>
  <si>
    <t>руб./МВт·мес</t>
  </si>
  <si>
    <t>Акционерное общество "Норд Гидро"</t>
  </si>
  <si>
    <t xml:space="preserve">Необходимая валовая выручка АО "Норд Гидро" на производство электрической энергии (мощности) МГЭС "Ляскеля",                                                                                                                МГЭС "Рюмякоски" и МГЭС "Каллиокоски"  на 2018 год                                                                                  </t>
  </si>
  <si>
    <t>Утверждено Госкомитетом на 2018 год</t>
  </si>
  <si>
    <t xml:space="preserve">Тарифы на электрическую энергию (мощность), произведенную на функционирующих на основе использования возобновляемых источников энергии квалифицированных генерирующих объектах акционерного общества «Норд Гидро» (малые  гидроэлектростанции  «Ляскеля», «Рюмякоски»                                                                                                и «Каллиокоски») и приобретаемую в целях компенсации потерь в электрических сетях с 1 января 2018 года по 31 декабря 2018 года
</t>
  </si>
  <si>
    <t>Содержание и обслуживание основных производственных фондов</t>
  </si>
  <si>
    <t>Сервисное обслуживание основного производственного оборудования</t>
  </si>
  <si>
    <t>Прочие расходы по содержанию и эксплуатации производственного оборудования фиксированные</t>
  </si>
  <si>
    <t>налог на землю</t>
  </si>
  <si>
    <t>2.3.3.</t>
  </si>
  <si>
    <t>2.3.4.</t>
  </si>
  <si>
    <t>2.3.2.</t>
  </si>
  <si>
    <t>2.3.1.</t>
  </si>
  <si>
    <t>Работы и услуги производственного характера, не учтенные в других разделах, подконтрольные</t>
  </si>
  <si>
    <t>Прибыль, облагаемая налогом, всего, в том числе:</t>
  </si>
  <si>
    <t>5.</t>
  </si>
  <si>
    <t>1.2.</t>
  </si>
  <si>
    <t>1.3.</t>
  </si>
  <si>
    <t>1.3.1.</t>
  </si>
  <si>
    <t>1.3.2.</t>
  </si>
  <si>
    <t>1.3.3.</t>
  </si>
  <si>
    <t>1.3.4.</t>
  </si>
  <si>
    <t>1.3.5.</t>
  </si>
  <si>
    <t>1.3.6.</t>
  </si>
  <si>
    <t>1.3.7.</t>
  </si>
  <si>
    <t>1.3.8.</t>
  </si>
  <si>
    <t>1.3.8.1.</t>
  </si>
  <si>
    <t>1.3.8.2.</t>
  </si>
  <si>
    <t>1.3.8.3.</t>
  </si>
  <si>
    <t>1.3.9.</t>
  </si>
  <si>
    <t>1.3.10.</t>
  </si>
  <si>
    <t>1.3.11.</t>
  </si>
  <si>
    <t>1.3.12.</t>
  </si>
  <si>
    <t>1.4.</t>
  </si>
  <si>
    <t>2.</t>
  </si>
  <si>
    <t>2.1.</t>
  </si>
  <si>
    <t>2.2.</t>
  </si>
  <si>
    <t>2.2.1.</t>
  </si>
  <si>
    <t>2.3.</t>
  </si>
  <si>
    <t>1.</t>
  </si>
  <si>
    <t>3.</t>
  </si>
  <si>
    <t>3.1.</t>
  </si>
  <si>
    <t>4.</t>
  </si>
  <si>
    <t>Проценты за пользование кредитом</t>
  </si>
  <si>
    <t>Приложение № 1 к протоколу заседания правления Государственного комитета Республики Карелия по ценам и тарифам                                                                      от 18.12.2017 № 145</t>
  </si>
  <si>
    <t>Приложение № 2 к протоколу заседания Правления Государственного комитета Республики Карелия по ценам и тарифам от 18.12.2017 № 145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</si>
</sst>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  <numFmt numFmtId="178" formatCode="0.0000000"/>
    <numFmt numFmtId="179" formatCode="0.00000"/>
    <numFmt numFmtId="180" formatCode="0.0000"/>
    <numFmt numFmtId="181" formatCode="0.000"/>
    <numFmt numFmtId="182" formatCode="#,##0.0"/>
    <numFmt numFmtId="183" formatCode="_(* #,##0.0_);_(* \(#,##0.0\);_(* &quot;-&quot;??_);_(@_)"/>
    <numFmt numFmtId="184" formatCode="#,##0.000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General_)"/>
    <numFmt numFmtId="189" formatCode="0.0%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_-* #,##0.00[$€-1]_-;\-* #,##0.00[$€-1]_-;_-* &quot;-&quot;??[$€-1]_-"/>
    <numFmt numFmtId="196" formatCode="#,##0_);[Blue]\(#,##0\)"/>
    <numFmt numFmtId="197" formatCode="_-* #,##0_đ_._-;\-* #,##0_đ_._-;_-* &quot;-&quot;_đ_._-;_-@_-"/>
    <numFmt numFmtId="198" formatCode="_-* #,##0.00_đ_._-;\-* #,##0.00_đ_._-;_-* &quot;-&quot;??_đ_._-;_-@_-"/>
    <numFmt numFmtId="199" formatCode="_-* #,##0\ _р_._-;\-* #,##0\ _р_._-;_-* &quot;-&quot;\ _р_._-;_-@_-"/>
    <numFmt numFmtId="200" formatCode="_-* #,##0.00\ _р_._-;\-* #,##0.00\ _р_._-;_-* &quot;-&quot;??\ _р_._-;_-@_-"/>
    <numFmt numFmtId="201" formatCode="_-* #,##0_р_._-;\-* #,##0_р_._-;_-* &quot;-&quot;??_р_._-;_-@_-"/>
    <numFmt numFmtId="202" formatCode="#,##0.0000"/>
    <numFmt numFmtId="203" formatCode="_-* #,##0_-;\-* #,##0_-;_-* &quot;-&quot;_-;_-@_-"/>
    <numFmt numFmtId="204" formatCode="_-* #,##0.00_-;\-* #,##0.00_-;_-* &quot;-&quot;??_-;_-@_-"/>
    <numFmt numFmtId="205" formatCode="_-&quot;Ј&quot;* #,##0.00_-;\-&quot;Ј&quot;* #,##0.00_-;_-&quot;Ј&quot;* &quot;-&quot;??_-;_-@_-"/>
    <numFmt numFmtId="206" formatCode="#\."/>
    <numFmt numFmtId="207" formatCode="#.##0\.00"/>
    <numFmt numFmtId="208" formatCode="#\.00"/>
    <numFmt numFmtId="209" formatCode="\$#\.00"/>
    <numFmt numFmtId="210" formatCode="%#\.00"/>
    <numFmt numFmtId="211" formatCode="#,##0\ &quot;р.&quot;;\-#,##0\ &quot;р.&quot;"/>
    <numFmt numFmtId="212" formatCode="#,##0\ &quot;р.&quot;;[Red]\-#,##0\ &quot;р.&quot;"/>
    <numFmt numFmtId="213" formatCode="#,##0.00\ &quot;р.&quot;;\-#,##0.00\ &quot;р.&quot;"/>
    <numFmt numFmtId="214" formatCode="#,##0.00\ &quot;р.&quot;;[Red]\-#,##0.00\ &quot;р.&quot;"/>
    <numFmt numFmtId="215" formatCode="_-* #,##0\ &quot;р.&quot;_-;\-* #,##0\ &quot;р.&quot;_-;_-* &quot;-&quot;\ &quot;р.&quot;_-;_-@_-"/>
    <numFmt numFmtId="216" formatCode="_-* #,##0.00\ &quot;р.&quot;_-;\-* #,##0.00\ &quot;р.&quot;_-;_-* &quot;-&quot;??\ &quot;р.&quot;_-;_-@_-"/>
    <numFmt numFmtId="217" formatCode="[$-FC19]d\ mmmm\ yyyy\ &quot;г.&quot;"/>
    <numFmt numFmtId="218" formatCode="000000"/>
    <numFmt numFmtId="219" formatCode="0.00000000"/>
    <numFmt numFmtId="220" formatCode="_-* #,##0.0_р_._-;\-* #,##0.0_р_._-;_-* &quot;-&quot;??_р_._-;_-@_-"/>
    <numFmt numFmtId="221" formatCode="#,##0.0000_ ;\-#,##0.0000\ "/>
    <numFmt numFmtId="222" formatCode="0;[Red]0"/>
    <numFmt numFmtId="223" formatCode="#,##0.00;[Red]#,##0.00"/>
    <numFmt numFmtId="224" formatCode="dd/mm/yy;@"/>
    <numFmt numFmtId="225" formatCode="[$-10419]###\ ###"/>
    <numFmt numFmtId="226" formatCode="[$-10419]###\ ###\ ##0.00"/>
    <numFmt numFmtId="227" formatCode="#,##0.00000"/>
  </numFmts>
  <fonts count="74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3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0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sz val="14"/>
      <name val="Times New Roman"/>
      <family val="1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0"/>
      <color indexed="18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8"/>
      <name val="Helv"/>
      <family val="0"/>
    </font>
    <font>
      <sz val="9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11"/>
      <color indexed="12"/>
      <name val="Arial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2"/>
      <color indexed="24"/>
      <name val="Arial"/>
      <family val="2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48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189" fontId="25" fillId="0" borderId="0">
      <alignment vertical="top"/>
      <protection/>
    </xf>
    <xf numFmtId="189" fontId="26" fillId="0" borderId="0">
      <alignment vertical="top"/>
      <protection/>
    </xf>
    <xf numFmtId="190" fontId="26" fillId="2" borderId="0">
      <alignment vertical="top"/>
      <protection/>
    </xf>
    <xf numFmtId="189" fontId="26" fillId="3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38" fontId="25" fillId="0" borderId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207" fontId="27" fillId="0" borderId="0">
      <alignment/>
      <protection locked="0"/>
    </xf>
    <xf numFmtId="208" fontId="27" fillId="0" borderId="0">
      <alignment/>
      <protection locked="0"/>
    </xf>
    <xf numFmtId="44" fontId="27" fillId="0" borderId="0">
      <alignment/>
      <protection locked="0"/>
    </xf>
    <xf numFmtId="44" fontId="27" fillId="0" borderId="0">
      <alignment/>
      <protection locked="0"/>
    </xf>
    <xf numFmtId="44" fontId="27" fillId="0" borderId="0">
      <alignment/>
      <protection locked="0"/>
    </xf>
    <xf numFmtId="206" fontId="27" fillId="0" borderId="1">
      <alignment/>
      <protection locked="0"/>
    </xf>
    <xf numFmtId="0" fontId="28" fillId="0" borderId="0">
      <alignment/>
      <protection locked="0"/>
    </xf>
    <xf numFmtId="0" fontId="28" fillId="0" borderId="0">
      <alignment/>
      <protection locked="0"/>
    </xf>
    <xf numFmtId="0" fontId="27" fillId="0" borderId="1">
      <alignment/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29" fillId="0" borderId="0" applyNumberFormat="0" applyFill="0" applyBorder="0" applyAlignment="0" applyProtection="0"/>
    <xf numFmtId="188" fontId="2" fillId="0" borderId="2">
      <alignment/>
      <protection locked="0"/>
    </xf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21" borderId="4" applyNumberFormat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3" fontId="30" fillId="0" borderId="0" applyFont="0" applyFill="0" applyBorder="0" applyAlignment="0" applyProtection="0"/>
    <xf numFmtId="188" fontId="31" fillId="7" borderId="2">
      <alignment/>
      <protection/>
    </xf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205" fontId="0" fillId="0" borderId="0" applyFont="0" applyFill="0" applyBorder="0" applyAlignment="0" applyProtection="0"/>
    <xf numFmtId="19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4" fontId="33" fillId="0" borderId="0">
      <alignment vertical="top"/>
      <protection/>
    </xf>
    <xf numFmtId="38" fontId="34" fillId="0" borderId="0">
      <alignment vertical="top"/>
      <protection/>
    </xf>
    <xf numFmtId="195" fontId="3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2" fontId="36" fillId="0" borderId="0" applyFill="0" applyBorder="0" applyAlignment="0" applyProtection="0"/>
    <xf numFmtId="172" fontId="25" fillId="0" borderId="0" applyFill="0" applyBorder="0" applyAlignment="0" applyProtection="0"/>
    <xf numFmtId="172" fontId="37" fillId="0" borderId="0" applyFill="0" applyBorder="0" applyAlignment="0" applyProtection="0"/>
    <xf numFmtId="172" fontId="38" fillId="0" borderId="0" applyFill="0" applyBorder="0" applyAlignment="0" applyProtection="0"/>
    <xf numFmtId="172" fontId="39" fillId="0" borderId="0" applyFill="0" applyBorder="0" applyAlignment="0" applyProtection="0"/>
    <xf numFmtId="172" fontId="40" fillId="0" borderId="0" applyFill="0" applyBorder="0" applyAlignment="0" applyProtection="0"/>
    <xf numFmtId="172" fontId="41" fillId="0" borderId="0" applyFill="0" applyBorder="0" applyAlignment="0" applyProtection="0"/>
    <xf numFmtId="2" fontId="30" fillId="0" borderId="0" applyFont="0" applyFill="0" applyBorder="0" applyAlignment="0" applyProtection="0"/>
    <xf numFmtId="0" fontId="23" fillId="3" borderId="0" applyNumberFormat="0" applyBorder="0" applyAlignment="0" applyProtection="0"/>
    <xf numFmtId="0" fontId="4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38" fontId="45" fillId="0" borderId="0">
      <alignment vertical="top"/>
      <protection/>
    </xf>
    <xf numFmtId="188" fontId="46" fillId="0" borderId="0">
      <alignment/>
      <protection/>
    </xf>
    <xf numFmtId="0" fontId="47" fillId="0" borderId="0" applyNumberFormat="0" applyFill="0" applyBorder="0" applyAlignment="0" applyProtection="0"/>
    <xf numFmtId="0" fontId="9" fillId="8" borderId="3" applyNumberFormat="0" applyAlignment="0" applyProtection="0"/>
    <xf numFmtId="38" fontId="26" fillId="0" borderId="0">
      <alignment vertical="top"/>
      <protection/>
    </xf>
    <xf numFmtId="38" fontId="26" fillId="2" borderId="0">
      <alignment vertical="top"/>
      <protection/>
    </xf>
    <xf numFmtId="196" fontId="26" fillId="3" borderId="0">
      <alignment vertical="top"/>
      <protection/>
    </xf>
    <xf numFmtId="38" fontId="26" fillId="0" borderId="0">
      <alignment vertical="top"/>
      <protection/>
    </xf>
    <xf numFmtId="0" fontId="21" fillId="0" borderId="6" applyNumberFormat="0" applyFill="0" applyAlignment="0" applyProtection="0"/>
    <xf numFmtId="0" fontId="18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>
      <alignment/>
      <protection/>
    </xf>
    <xf numFmtId="0" fontId="24" fillId="0" borderId="0">
      <alignment/>
      <protection/>
    </xf>
    <xf numFmtId="0" fontId="49" fillId="23" borderId="7" applyNumberFormat="0" applyFont="0" applyAlignment="0" applyProtection="0"/>
    <xf numFmtId="197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10" fillId="2" borderId="8" applyNumberFormat="0" applyAlignment="0" applyProtection="0"/>
    <xf numFmtId="0" fontId="48" fillId="0" borderId="0" applyNumberFormat="0">
      <alignment horizontal="left"/>
      <protection/>
    </xf>
    <xf numFmtId="4" fontId="50" fillId="22" borderId="8" applyNumberFormat="0" applyProtection="0">
      <alignment vertical="center"/>
    </xf>
    <xf numFmtId="4" fontId="51" fillId="22" borderId="8" applyNumberFormat="0" applyProtection="0">
      <alignment vertical="center"/>
    </xf>
    <xf numFmtId="4" fontId="50" fillId="22" borderId="8" applyNumberFormat="0" applyProtection="0">
      <alignment horizontal="left" vertical="center" indent="1"/>
    </xf>
    <xf numFmtId="4" fontId="50" fillId="22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4" fontId="50" fillId="5" borderId="8" applyNumberFormat="0" applyProtection="0">
      <alignment horizontal="right" vertical="center"/>
    </xf>
    <xf numFmtId="4" fontId="50" fillId="10" borderId="8" applyNumberFormat="0" applyProtection="0">
      <alignment horizontal="right" vertical="center"/>
    </xf>
    <xf numFmtId="4" fontId="50" fillId="18" borderId="8" applyNumberFormat="0" applyProtection="0">
      <alignment horizontal="right" vertical="center"/>
    </xf>
    <xf numFmtId="4" fontId="50" fillId="12" borderId="8" applyNumberFormat="0" applyProtection="0">
      <alignment horizontal="right" vertical="center"/>
    </xf>
    <xf numFmtId="4" fontId="50" fillId="16" borderId="8" applyNumberFormat="0" applyProtection="0">
      <alignment horizontal="right" vertical="center"/>
    </xf>
    <xf numFmtId="4" fontId="50" fillId="20" borderId="8" applyNumberFormat="0" applyProtection="0">
      <alignment horizontal="right" vertical="center"/>
    </xf>
    <xf numFmtId="4" fontId="50" fillId="19" borderId="8" applyNumberFormat="0" applyProtection="0">
      <alignment horizontal="right" vertical="center"/>
    </xf>
    <xf numFmtId="4" fontId="50" fillId="24" borderId="8" applyNumberFormat="0" applyProtection="0">
      <alignment horizontal="right" vertical="center"/>
    </xf>
    <xf numFmtId="4" fontId="50" fillId="11" borderId="8" applyNumberFormat="0" applyProtection="0">
      <alignment horizontal="right" vertical="center"/>
    </xf>
    <xf numFmtId="4" fontId="52" fillId="25" borderId="8" applyNumberFormat="0" applyProtection="0">
      <alignment horizontal="left" vertical="center" indent="1"/>
    </xf>
    <xf numFmtId="4" fontId="50" fillId="26" borderId="9" applyNumberFormat="0" applyProtection="0">
      <alignment horizontal="left" vertical="center" indent="1"/>
    </xf>
    <xf numFmtId="4" fontId="53" fillId="27" borderId="0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4" fontId="50" fillId="26" borderId="8" applyNumberFormat="0" applyProtection="0">
      <alignment horizontal="left" vertical="center" indent="1"/>
    </xf>
    <xf numFmtId="4" fontId="5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8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1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2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0" fontId="2" fillId="0" borderId="0">
      <alignment/>
      <protection/>
    </xf>
    <xf numFmtId="4" fontId="50" fillId="23" borderId="8" applyNumberFormat="0" applyProtection="0">
      <alignment vertical="center"/>
    </xf>
    <xf numFmtId="4" fontId="51" fillId="23" borderId="8" applyNumberFormat="0" applyProtection="0">
      <alignment vertical="center"/>
    </xf>
    <xf numFmtId="4" fontId="50" fillId="23" borderId="8" applyNumberFormat="0" applyProtection="0">
      <alignment horizontal="left" vertical="center" indent="1"/>
    </xf>
    <xf numFmtId="4" fontId="50" fillId="23" borderId="8" applyNumberFormat="0" applyProtection="0">
      <alignment horizontal="left" vertical="center" indent="1"/>
    </xf>
    <xf numFmtId="4" fontId="50" fillId="26" borderId="8" applyNumberFormat="0" applyProtection="0">
      <alignment horizontal="right" vertical="center"/>
    </xf>
    <xf numFmtId="4" fontId="51" fillId="26" borderId="8" applyNumberFormat="0" applyProtection="0">
      <alignment horizontal="right" vertical="center"/>
    </xf>
    <xf numFmtId="0" fontId="0" fillId="4" borderId="8" applyNumberFormat="0" applyProtection="0">
      <alignment horizontal="left" vertical="center" indent="1"/>
    </xf>
    <xf numFmtId="0" fontId="0" fillId="4" borderId="8" applyNumberFormat="0" applyProtection="0">
      <alignment horizontal="left" vertical="center" indent="1"/>
    </xf>
    <xf numFmtId="0" fontId="54" fillId="0" borderId="0">
      <alignment/>
      <protection/>
    </xf>
    <xf numFmtId="4" fontId="55" fillId="26" borderId="8" applyNumberFormat="0" applyProtection="0">
      <alignment horizontal="right" vertical="center"/>
    </xf>
    <xf numFmtId="0" fontId="24" fillId="0" borderId="0">
      <alignment/>
      <protection/>
    </xf>
    <xf numFmtId="38" fontId="56" fillId="29" borderId="0">
      <alignment horizontal="right" vertical="top"/>
      <protection/>
    </xf>
    <xf numFmtId="0" fontId="17" fillId="0" borderId="0" applyNumberFormat="0" applyFill="0" applyBorder="0" applyAlignment="0" applyProtection="0"/>
    <xf numFmtId="0" fontId="30" fillId="0" borderId="10" applyNumberFormat="0" applyFont="0" applyFill="0" applyAlignment="0" applyProtection="0"/>
    <xf numFmtId="0" fontId="2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188" fontId="2" fillId="0" borderId="2">
      <alignment/>
      <protection locked="0"/>
    </xf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0" fillId="2" borderId="8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9" fillId="0" borderId="0" applyBorder="0">
      <alignment horizontal="center" vertical="center" wrapText="1"/>
      <protection/>
    </xf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2" fillId="0" borderId="11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3" fillId="0" borderId="12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3" applyBorder="0">
      <alignment horizontal="center" vertical="center" wrapText="1"/>
      <protection/>
    </xf>
    <xf numFmtId="188" fontId="31" fillId="7" borderId="2">
      <alignment/>
      <protection/>
    </xf>
    <xf numFmtId="4" fontId="49" fillId="22" borderId="14" applyBorder="0">
      <alignment horizontal="right"/>
      <protection/>
    </xf>
    <xf numFmtId="49" fontId="6" fillId="0" borderId="0" applyBorder="0">
      <alignment vertical="center"/>
      <protection/>
    </xf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3" fontId="31" fillId="0" borderId="14" applyBorder="0">
      <alignment vertical="center"/>
      <protection/>
    </xf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5" fillId="0" borderId="1" applyNumberFormat="0" applyFill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61" fillId="0" borderId="0">
      <alignment horizontal="center" vertical="top" wrapText="1"/>
      <protection/>
    </xf>
    <xf numFmtId="0" fontId="4" fillId="0" borderId="0">
      <alignment horizontal="centerContinuous" vertical="center"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0" fontId="5" fillId="3" borderId="0" applyFill="0">
      <alignment wrapText="1"/>
      <protection/>
    </xf>
    <xf numFmtId="184" fontId="63" fillId="3" borderId="14">
      <alignment wrapText="1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49" fontId="49" fillId="0" borderId="0" applyBorder="0">
      <alignment vertical="top"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49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49" fontId="49" fillId="0" borderId="0" applyBorder="0">
      <alignment vertical="top"/>
      <protection/>
    </xf>
    <xf numFmtId="49" fontId="49" fillId="0" borderId="0" applyBorder="0">
      <alignment vertical="top"/>
      <protection/>
    </xf>
    <xf numFmtId="49" fontId="49" fillId="0" borderId="0" applyBorder="0">
      <alignment vertical="top"/>
      <protection/>
    </xf>
    <xf numFmtId="0" fontId="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" fillId="0" borderId="0" applyFont="0" applyFill="0" applyBorder="0" applyProtection="0">
      <alignment horizontal="center" vertical="center" wrapText="1"/>
    </xf>
    <xf numFmtId="0" fontId="2" fillId="0" borderId="0" applyNumberFormat="0" applyFont="0" applyFill="0" applyBorder="0" applyProtection="0">
      <alignment horizontal="justify" vertical="center" wrapText="1"/>
    </xf>
    <xf numFmtId="172" fontId="64" fillId="22" borderId="16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4" fillId="0" borderId="0">
      <alignment/>
      <protection/>
    </xf>
    <xf numFmtId="38" fontId="25" fillId="0" borderId="0">
      <alignment vertical="top"/>
      <protection/>
    </xf>
    <xf numFmtId="3" fontId="65" fillId="0" borderId="0">
      <alignment/>
      <protection/>
    </xf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172" fontId="5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2" fontId="5" fillId="0" borderId="0" applyFill="0" applyBorder="0" applyAlignment="0" applyProtection="0"/>
    <xf numFmtId="49" fontId="5" fillId="0" borderId="0">
      <alignment horizontal="center"/>
      <protection/>
    </xf>
    <xf numFmtId="49" fontId="5" fillId="0" borderId="0">
      <alignment horizontal="center"/>
      <protection/>
    </xf>
    <xf numFmtId="49" fontId="5" fillId="0" borderId="0">
      <alignment horizontal="center"/>
      <protection/>
    </xf>
    <xf numFmtId="49" fontId="5" fillId="0" borderId="0">
      <alignment horizontal="center"/>
      <protection/>
    </xf>
    <xf numFmtId="49" fontId="5" fillId="0" borderId="0">
      <alignment horizontal="center"/>
      <protection/>
    </xf>
    <xf numFmtId="49" fontId="5" fillId="0" borderId="0">
      <alignment horizontal="center"/>
      <protection/>
    </xf>
    <xf numFmtId="49" fontId="5" fillId="0" borderId="0">
      <alignment horizontal="center"/>
      <protection/>
    </xf>
    <xf numFmtId="49" fontId="5" fillId="0" borderId="0">
      <alignment horizontal="center"/>
      <protection/>
    </xf>
    <xf numFmtId="49" fontId="5" fillId="0" borderId="0">
      <alignment horizontal="center"/>
      <protection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2" fontId="5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" fontId="49" fillId="3" borderId="0" applyBorder="0">
      <alignment horizontal="right"/>
      <protection/>
    </xf>
    <xf numFmtId="4" fontId="49" fillId="3" borderId="0" applyBorder="0">
      <alignment horizontal="right"/>
      <protection/>
    </xf>
    <xf numFmtId="4" fontId="49" fillId="3" borderId="0" applyBorder="0">
      <alignment horizontal="right"/>
      <protection/>
    </xf>
    <xf numFmtId="4" fontId="49" fillId="8" borderId="17" applyBorder="0">
      <alignment horizontal="right"/>
      <protection/>
    </xf>
    <xf numFmtId="4" fontId="49" fillId="3" borderId="14" applyFont="0" applyBorder="0">
      <alignment horizontal="right"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2" fontId="2" fillId="0" borderId="14" applyFont="0" applyFill="0" applyBorder="0" applyProtection="0">
      <alignment horizontal="center" vertical="center"/>
    </xf>
    <xf numFmtId="44" fontId="27" fillId="0" borderId="0">
      <alignment/>
      <protection locked="0"/>
    </xf>
    <xf numFmtId="0" fontId="2" fillId="0" borderId="14" applyBorder="0">
      <alignment horizontal="center" vertical="center" wrapText="1"/>
      <protection/>
    </xf>
  </cellStyleXfs>
  <cellXfs count="99">
    <xf numFmtId="0" fontId="0" fillId="0" borderId="0" xfId="0" applyAlignment="1">
      <alignment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wrapText="1"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49" fontId="67" fillId="0" borderId="18" xfId="0" applyNumberFormat="1" applyFont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0" fontId="68" fillId="0" borderId="0" xfId="0" applyFont="1" applyAlignment="1">
      <alignment/>
    </xf>
    <xf numFmtId="0" fontId="67" fillId="0" borderId="0" xfId="0" applyFont="1" applyAlignment="1">
      <alignment horizontal="right" wrapText="1"/>
    </xf>
    <xf numFmtId="0" fontId="68" fillId="0" borderId="19" xfId="0" applyFont="1" applyBorder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70" fillId="0" borderId="0" xfId="0" applyFont="1" applyFill="1" applyAlignment="1">
      <alignment vertical="top" wrapText="1"/>
    </xf>
    <xf numFmtId="0" fontId="70" fillId="0" borderId="0" xfId="0" applyFont="1" applyFill="1" applyAlignment="1">
      <alignment horizontal="right" wrapText="1"/>
    </xf>
    <xf numFmtId="0" fontId="67" fillId="0" borderId="0" xfId="0" applyFont="1" applyFill="1" applyAlignment="1">
      <alignment/>
    </xf>
    <xf numFmtId="1" fontId="68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9" fillId="0" borderId="0" xfId="0" applyFont="1" applyFill="1" applyAlignment="1">
      <alignment vertical="top" wrapText="1"/>
    </xf>
    <xf numFmtId="0" fontId="67" fillId="0" borderId="14" xfId="0" applyFont="1" applyFill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4" fontId="68" fillId="0" borderId="22" xfId="0" applyNumberFormat="1" applyFont="1" applyBorder="1" applyAlignment="1">
      <alignment horizontal="center" vertical="center" wrapText="1"/>
    </xf>
    <xf numFmtId="4" fontId="67" fillId="0" borderId="14" xfId="0" applyNumberFormat="1" applyFont="1" applyBorder="1" applyAlignment="1">
      <alignment horizontal="center" vertical="center" wrapText="1"/>
    </xf>
    <xf numFmtId="4" fontId="67" fillId="0" borderId="23" xfId="0" applyNumberFormat="1" applyFont="1" applyBorder="1" applyAlignment="1">
      <alignment horizontal="center" vertical="center" wrapText="1"/>
    </xf>
    <xf numFmtId="4" fontId="67" fillId="0" borderId="14" xfId="0" applyNumberFormat="1" applyFont="1" applyFill="1" applyBorder="1" applyAlignment="1">
      <alignment horizontal="center" vertical="center" wrapText="1"/>
    </xf>
    <xf numFmtId="4" fontId="67" fillId="0" borderId="23" xfId="0" applyNumberFormat="1" applyFont="1" applyFill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4" fontId="68" fillId="0" borderId="23" xfId="0" applyNumberFormat="1" applyFont="1" applyBorder="1" applyAlignment="1">
      <alignment horizontal="center" vertical="center" wrapText="1"/>
    </xf>
    <xf numFmtId="4" fontId="68" fillId="0" borderId="14" xfId="0" applyNumberFormat="1" applyFont="1" applyBorder="1" applyAlignment="1">
      <alignment horizontal="center" vertical="center" wrapText="1"/>
    </xf>
    <xf numFmtId="4" fontId="68" fillId="0" borderId="23" xfId="0" applyNumberFormat="1" applyFont="1" applyBorder="1" applyAlignment="1">
      <alignment horizontal="center" vertical="center" wrapText="1"/>
    </xf>
    <xf numFmtId="4" fontId="67" fillId="0" borderId="14" xfId="0" applyNumberFormat="1" applyFont="1" applyBorder="1" applyAlignment="1">
      <alignment horizontal="center" vertical="center" wrapText="1"/>
    </xf>
    <xf numFmtId="4" fontId="67" fillId="0" borderId="23" xfId="0" applyNumberFormat="1" applyFont="1" applyBorder="1" applyAlignment="1">
      <alignment horizontal="center" vertical="center" wrapText="1"/>
    </xf>
    <xf numFmtId="4" fontId="68" fillId="0" borderId="24" xfId="0" applyNumberFormat="1" applyFont="1" applyBorder="1" applyAlignment="1">
      <alignment horizontal="center" vertical="center" wrapText="1"/>
    </xf>
    <xf numFmtId="4" fontId="68" fillId="0" borderId="25" xfId="0" applyNumberFormat="1" applyFont="1" applyBorder="1" applyAlignment="1">
      <alignment horizontal="center" vertical="center" wrapText="1"/>
    </xf>
    <xf numFmtId="4" fontId="67" fillId="0" borderId="24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left"/>
    </xf>
    <xf numFmtId="0" fontId="67" fillId="0" borderId="23" xfId="0" applyFont="1" applyBorder="1" applyAlignment="1">
      <alignment horizontal="left" wrapText="1"/>
    </xf>
    <xf numFmtId="0" fontId="67" fillId="0" borderId="23" xfId="0" applyFont="1" applyFill="1" applyBorder="1" applyAlignment="1">
      <alignment horizontal="left" wrapText="1"/>
    </xf>
    <xf numFmtId="0" fontId="68" fillId="0" borderId="23" xfId="0" applyFont="1" applyBorder="1" applyAlignment="1">
      <alignment horizontal="left"/>
    </xf>
    <xf numFmtId="49" fontId="67" fillId="0" borderId="23" xfId="0" applyNumberFormat="1" applyFont="1" applyBorder="1" applyAlignment="1">
      <alignment horizontal="left" wrapText="1"/>
    </xf>
    <xf numFmtId="0" fontId="68" fillId="0" borderId="23" xfId="0" applyFont="1" applyBorder="1" applyAlignment="1">
      <alignment horizontal="left" wrapText="1"/>
    </xf>
    <xf numFmtId="0" fontId="68" fillId="0" borderId="25" xfId="0" applyFont="1" applyBorder="1" applyAlignment="1">
      <alignment wrapText="1"/>
    </xf>
    <xf numFmtId="0" fontId="68" fillId="0" borderId="27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4" fontId="67" fillId="0" borderId="18" xfId="0" applyNumberFormat="1" applyFont="1" applyBorder="1" applyAlignment="1">
      <alignment horizontal="center" vertical="center" wrapText="1"/>
    </xf>
    <xf numFmtId="4" fontId="67" fillId="0" borderId="18" xfId="0" applyNumberFormat="1" applyFont="1" applyFill="1" applyBorder="1" applyAlignment="1">
      <alignment horizontal="center" vertical="center" wrapText="1"/>
    </xf>
    <xf numFmtId="4" fontId="68" fillId="0" borderId="18" xfId="0" applyNumberFormat="1" applyFont="1" applyBorder="1" applyAlignment="1">
      <alignment horizontal="center" vertical="center" wrapText="1"/>
    </xf>
    <xf numFmtId="4" fontId="68" fillId="0" borderId="19" xfId="0" applyNumberFormat="1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/>
    </xf>
    <xf numFmtId="16" fontId="67" fillId="0" borderId="31" xfId="0" applyNumberFormat="1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4" fontId="67" fillId="0" borderId="32" xfId="0" applyNumberFormat="1" applyFont="1" applyBorder="1" applyAlignment="1">
      <alignment horizontal="center" vertical="center" wrapText="1"/>
    </xf>
    <xf numFmtId="4" fontId="67" fillId="0" borderId="33" xfId="0" applyNumberFormat="1" applyFont="1" applyBorder="1" applyAlignment="1">
      <alignment horizontal="center" vertical="center" wrapText="1"/>
    </xf>
    <xf numFmtId="49" fontId="68" fillId="0" borderId="23" xfId="0" applyNumberFormat="1" applyFont="1" applyBorder="1" applyAlignment="1">
      <alignment horizontal="left" wrapText="1"/>
    </xf>
    <xf numFmtId="4" fontId="67" fillId="0" borderId="32" xfId="0" applyNumberFormat="1" applyFont="1" applyFill="1" applyBorder="1" applyAlignment="1">
      <alignment horizontal="center" vertical="center" wrapText="1"/>
    </xf>
    <xf numFmtId="0" fontId="68" fillId="0" borderId="32" xfId="0" applyFont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8" fillId="0" borderId="34" xfId="0" applyFont="1" applyBorder="1" applyAlignment="1">
      <alignment horizontal="center" vertical="center" wrapText="1"/>
    </xf>
    <xf numFmtId="4" fontId="68" fillId="0" borderId="32" xfId="0" applyNumberFormat="1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0" xfId="0" applyFont="1" applyAlignment="1">
      <alignment horizontal="right" wrapText="1"/>
    </xf>
    <xf numFmtId="0" fontId="35" fillId="0" borderId="0" xfId="0" applyFont="1" applyAlignment="1">
      <alignment horizont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37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38" xfId="0" applyFont="1" applyBorder="1" applyAlignment="1">
      <alignment horizontal="center" vertical="center" wrapText="1"/>
    </xf>
    <xf numFmtId="0" fontId="67" fillId="0" borderId="39" xfId="0" applyFont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center" wrapText="1"/>
    </xf>
    <xf numFmtId="0" fontId="67" fillId="0" borderId="40" xfId="0" applyFont="1" applyBorder="1" applyAlignment="1">
      <alignment horizontal="center" vertical="center" wrapText="1"/>
    </xf>
    <xf numFmtId="0" fontId="67" fillId="0" borderId="41" xfId="0" applyFont="1" applyBorder="1" applyAlignment="1">
      <alignment horizontal="center" vertical="center" wrapText="1"/>
    </xf>
    <xf numFmtId="0" fontId="67" fillId="0" borderId="42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right" wrapText="1"/>
    </xf>
    <xf numFmtId="0" fontId="71" fillId="0" borderId="0" xfId="0" applyFont="1" applyFill="1" applyBorder="1" applyAlignment="1">
      <alignment horizontal="center" vertical="top" wrapText="1"/>
    </xf>
    <xf numFmtId="0" fontId="69" fillId="0" borderId="0" xfId="0" applyFont="1" applyFill="1" applyAlignment="1">
      <alignment horizontal="center" vertical="top" wrapText="1"/>
    </xf>
    <xf numFmtId="4" fontId="68" fillId="0" borderId="26" xfId="0" applyNumberFormat="1" applyFont="1" applyBorder="1" applyAlignment="1">
      <alignment horizontal="center" vertical="center" wrapText="1"/>
    </xf>
    <xf numFmtId="4" fontId="68" fillId="0" borderId="33" xfId="0" applyNumberFormat="1" applyFont="1" applyBorder="1" applyAlignment="1">
      <alignment horizontal="center" vertical="center" wrapText="1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3" xfId="0" applyFont="1" applyFill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</cellXfs>
  <cellStyles count="1435">
    <cellStyle name="Normal" xfId="0"/>
    <cellStyle name="RowLevel_0" xfId="1"/>
    <cellStyle name="RowLevel_1" xfId="3"/>
    <cellStyle name=" 1" xfId="16"/>
    <cellStyle name="%" xfId="17"/>
    <cellStyle name="%_Inputs" xfId="18"/>
    <cellStyle name="%_Inputs (const)" xfId="19"/>
    <cellStyle name="%_Inputs Co" xfId="20"/>
    <cellStyle name="_Model_RAB Мой" xfId="21"/>
    <cellStyle name="_Model_RAB Мой_46EE.2011(v1.0)" xfId="22"/>
    <cellStyle name="_Model_RAB Мой_46EE.2011(v1.2)" xfId="23"/>
    <cellStyle name="_Model_RAB Мой_ARMRAZR" xfId="24"/>
    <cellStyle name="_Model_RAB Мой_BALANCE.WARM.2010.FACT(v1.0)" xfId="25"/>
    <cellStyle name="_Model_RAB Мой_BALANCE.WARM.2010.PLAN" xfId="26"/>
    <cellStyle name="_Model_RAB Мой_BALANCE.WARM.2011YEAR(v0.7)" xfId="27"/>
    <cellStyle name="_Model_RAB Мой_BALANCE.WARM.2011YEAR.NEW.UPDATE.SCHEME" xfId="28"/>
    <cellStyle name="_Model_RAB Мой_FORM910.2012(v1.1)" xfId="29"/>
    <cellStyle name="_Model_RAB Мой_NADB.JNVLS.APTEKA.2011(v1.3.3)" xfId="30"/>
    <cellStyle name="_Model_RAB Мой_NADB.JNVLS.APTEKA.2011(v1.3.4)" xfId="31"/>
    <cellStyle name="_Model_RAB Мой_PREDEL.JKH.UTV.2011(v1.0.1)" xfId="32"/>
    <cellStyle name="_Model_RAB Мой_PREDEL.JKH.UTV.2011(v1.1)" xfId="33"/>
    <cellStyle name="_Model_RAB Мой_UPDATE.46EE.2011.TO.1.1" xfId="34"/>
    <cellStyle name="_Model_RAB Мой_UPDATE.BALANCE.WARM.2011YEAR.TO.1.1" xfId="35"/>
    <cellStyle name="_Model_RAB Мой_UPDATE.NADB.JNVLS.APTEKA.2011.TO.1.3.4" xfId="36"/>
    <cellStyle name="_Model_RAB_MRSK_svod" xfId="37"/>
    <cellStyle name="_Model_RAB_MRSK_svod_46EE.2011(v1.0)" xfId="38"/>
    <cellStyle name="_Model_RAB_MRSK_svod_46EE.2011(v1.2)" xfId="39"/>
    <cellStyle name="_Model_RAB_MRSK_svod_ARMRAZR" xfId="40"/>
    <cellStyle name="_Model_RAB_MRSK_svod_BALANCE.WARM.2010.FACT(v1.0)" xfId="41"/>
    <cellStyle name="_Model_RAB_MRSK_svod_BALANCE.WARM.2010.PLAN" xfId="42"/>
    <cellStyle name="_Model_RAB_MRSK_svod_BALANCE.WARM.2011YEAR(v0.7)" xfId="43"/>
    <cellStyle name="_Model_RAB_MRSK_svod_BALANCE.WARM.2011YEAR.NEW.UPDATE.SCHEME" xfId="44"/>
    <cellStyle name="_Model_RAB_MRSK_svod_FORM910.2012(v1.1)" xfId="45"/>
    <cellStyle name="_Model_RAB_MRSK_svod_NADB.JNVLS.APTEKA.2011(v1.3.3)" xfId="46"/>
    <cellStyle name="_Model_RAB_MRSK_svod_NADB.JNVLS.APTEKA.2011(v1.3.4)" xfId="47"/>
    <cellStyle name="_Model_RAB_MRSK_svod_PREDEL.JKH.UTV.2011(v1.0.1)" xfId="48"/>
    <cellStyle name="_Model_RAB_MRSK_svod_PREDEL.JKH.UTV.2011(v1.1)" xfId="49"/>
    <cellStyle name="_Model_RAB_MRSK_svod_UPDATE.46EE.2011.TO.1.1" xfId="50"/>
    <cellStyle name="_Model_RAB_MRSK_svod_UPDATE.BALANCE.WARM.2011YEAR.TO.1.1" xfId="51"/>
    <cellStyle name="_Model_RAB_MRSK_svod_UPDATE.NADB.JNVLS.APTEKA.2011.TO.1.3.4" xfId="52"/>
    <cellStyle name="_ВО ОП ТЭС-ОТ- 2007" xfId="53"/>
    <cellStyle name="_ВФ ОАО ТЭС-ОТ- 2009" xfId="54"/>
    <cellStyle name="_выручка по присоединениям2" xfId="55"/>
    <cellStyle name="_Договор аренды ЯЭ с разбивкой" xfId="56"/>
    <cellStyle name="_Исходные данные для модели" xfId="57"/>
    <cellStyle name="_МОДЕЛЬ_1 (2)" xfId="58"/>
    <cellStyle name="_МОДЕЛЬ_1 (2)_46EE.2011(v1.0)" xfId="59"/>
    <cellStyle name="_МОДЕЛЬ_1 (2)_46EE.2011(v1.2)" xfId="60"/>
    <cellStyle name="_МОДЕЛЬ_1 (2)_ARMRAZR" xfId="61"/>
    <cellStyle name="_МОДЕЛЬ_1 (2)_BALANCE.WARM.2010.FACT(v1.0)" xfId="62"/>
    <cellStyle name="_МОДЕЛЬ_1 (2)_BALANCE.WARM.2010.PLAN" xfId="63"/>
    <cellStyle name="_МОДЕЛЬ_1 (2)_BALANCE.WARM.2011YEAR(v0.7)" xfId="64"/>
    <cellStyle name="_МОДЕЛЬ_1 (2)_BALANCE.WARM.2011YEAR.NEW.UPDATE.SCHEME" xfId="65"/>
    <cellStyle name="_МОДЕЛЬ_1 (2)_FORM910.2012(v1.1)" xfId="66"/>
    <cellStyle name="_МОДЕЛЬ_1 (2)_NADB.JNVLS.APTEKA.2011(v1.3.3)" xfId="67"/>
    <cellStyle name="_МОДЕЛЬ_1 (2)_NADB.JNVLS.APTEKA.2011(v1.3.4)" xfId="68"/>
    <cellStyle name="_МОДЕЛЬ_1 (2)_PREDEL.JKH.UTV.2011(v1.0.1)" xfId="69"/>
    <cellStyle name="_МОДЕЛЬ_1 (2)_PREDEL.JKH.UTV.2011(v1.1)" xfId="70"/>
    <cellStyle name="_МОДЕЛЬ_1 (2)_UPDATE.46EE.2011.TO.1.1" xfId="71"/>
    <cellStyle name="_МОДЕЛЬ_1 (2)_UPDATE.BALANCE.WARM.2011YEAR.TO.1.1" xfId="72"/>
    <cellStyle name="_МОДЕЛЬ_1 (2)_UPDATE.NADB.JNVLS.APTEKA.2011.TO.1.3.4" xfId="73"/>
    <cellStyle name="_НВВ 2009 постатейно свод по филиалам_09_02_09" xfId="74"/>
    <cellStyle name="_НВВ 2009 постатейно свод по филиалам_для Валентина" xfId="75"/>
    <cellStyle name="_Омск" xfId="76"/>
    <cellStyle name="_ОТ ИД 2009" xfId="77"/>
    <cellStyle name="_пр 5 тариф RAB" xfId="78"/>
    <cellStyle name="_пр 5 тариф RAB_46EE.2011(v1.0)" xfId="79"/>
    <cellStyle name="_пр 5 тариф RAB_46EE.2011(v1.2)" xfId="80"/>
    <cellStyle name="_пр 5 тариф RAB_ARMRAZR" xfId="81"/>
    <cellStyle name="_пр 5 тариф RAB_BALANCE.WARM.2010.FACT(v1.0)" xfId="82"/>
    <cellStyle name="_пр 5 тариф RAB_BALANCE.WARM.2010.PLAN" xfId="83"/>
    <cellStyle name="_пр 5 тариф RAB_BALANCE.WARM.2011YEAR(v0.7)" xfId="84"/>
    <cellStyle name="_пр 5 тариф RAB_BALANCE.WARM.2011YEAR.NEW.UPDATE.SCHEME" xfId="85"/>
    <cellStyle name="_пр 5 тариф RAB_FORM910.2012(v1.1)" xfId="86"/>
    <cellStyle name="_пр 5 тариф RAB_NADB.JNVLS.APTEKA.2011(v1.3.3)" xfId="87"/>
    <cellStyle name="_пр 5 тариф RAB_NADB.JNVLS.APTEKA.2011(v1.3.4)" xfId="88"/>
    <cellStyle name="_пр 5 тариф RAB_PREDEL.JKH.UTV.2011(v1.0.1)" xfId="89"/>
    <cellStyle name="_пр 5 тариф RAB_PREDEL.JKH.UTV.2011(v1.1)" xfId="90"/>
    <cellStyle name="_пр 5 тариф RAB_UPDATE.46EE.2011.TO.1.1" xfId="91"/>
    <cellStyle name="_пр 5 тариф RAB_UPDATE.BALANCE.WARM.2011YEAR.TO.1.1" xfId="92"/>
    <cellStyle name="_пр 5 тариф RAB_UPDATE.NADB.JNVLS.APTEKA.2011.TO.1.3.4" xfId="93"/>
    <cellStyle name="_Предожение _ДБП_2009 г ( согласованные БП)  (2)" xfId="94"/>
    <cellStyle name="_Приложение МТС-3-КС" xfId="95"/>
    <cellStyle name="_Приложение-МТС--2-1" xfId="96"/>
    <cellStyle name="_Расчет RAB_22072008" xfId="97"/>
    <cellStyle name="_Расчет RAB_22072008_46EE.2011(v1.0)" xfId="98"/>
    <cellStyle name="_Расчет RAB_22072008_46EE.2011(v1.2)" xfId="99"/>
    <cellStyle name="_Расчет RAB_22072008_ARMRAZR" xfId="100"/>
    <cellStyle name="_Расчет RAB_22072008_BALANCE.WARM.2010.FACT(v1.0)" xfId="101"/>
    <cellStyle name="_Расчет RAB_22072008_BALANCE.WARM.2010.PLAN" xfId="102"/>
    <cellStyle name="_Расчет RAB_22072008_BALANCE.WARM.2011YEAR(v0.7)" xfId="103"/>
    <cellStyle name="_Расчет RAB_22072008_BALANCE.WARM.2011YEAR.NEW.UPDATE.SCHEME" xfId="104"/>
    <cellStyle name="_Расчет RAB_22072008_FORM910.2012(v1.1)" xfId="105"/>
    <cellStyle name="_Расчет RAB_22072008_NADB.JNVLS.APTEKA.2011(v1.3.3)" xfId="106"/>
    <cellStyle name="_Расчет RAB_22072008_NADB.JNVLS.APTEKA.2011(v1.3.4)" xfId="107"/>
    <cellStyle name="_Расчет RAB_22072008_PREDEL.JKH.UTV.2011(v1.0.1)" xfId="108"/>
    <cellStyle name="_Расчет RAB_22072008_PREDEL.JKH.UTV.2011(v1.1)" xfId="109"/>
    <cellStyle name="_Расчет RAB_22072008_UPDATE.46EE.2011.TO.1.1" xfId="110"/>
    <cellStyle name="_Расчет RAB_22072008_UPDATE.BALANCE.WARM.2011YEAR.TO.1.1" xfId="111"/>
    <cellStyle name="_Расчет RAB_22072008_UPDATE.NADB.JNVLS.APTEKA.2011.TO.1.3.4" xfId="112"/>
    <cellStyle name="_Расчет RAB_Лен и МОЭСК_с 2010 года_14.04.2009_со сглаж_version 3.0_без ФСК" xfId="113"/>
    <cellStyle name="_Расчет RAB_Лен и МОЭСК_с 2010 года_14.04.2009_со сглаж_version 3.0_без ФСК_46EE.2011(v1.0)" xfId="114"/>
    <cellStyle name="_Расчет RAB_Лен и МОЭСК_с 2010 года_14.04.2009_со сглаж_version 3.0_без ФСК_46EE.2011(v1.2)" xfId="115"/>
    <cellStyle name="_Расчет RAB_Лен и МОЭСК_с 2010 года_14.04.2009_со сглаж_version 3.0_без ФСК_ARMRAZR" xfId="116"/>
    <cellStyle name="_Расчет RAB_Лен и МОЭСК_с 2010 года_14.04.2009_со сглаж_version 3.0_без ФСК_BALANCE.WARM.2010.FACT(v1.0)" xfId="117"/>
    <cellStyle name="_Расчет RAB_Лен и МОЭСК_с 2010 года_14.04.2009_со сглаж_version 3.0_без ФСК_BALANCE.WARM.2010.PLAN" xfId="118"/>
    <cellStyle name="_Расчет RAB_Лен и МОЭСК_с 2010 года_14.04.2009_со сглаж_version 3.0_без ФСК_BALANCE.WARM.2011YEAR(v0.7)" xfId="119"/>
    <cellStyle name="_Расчет RAB_Лен и МОЭСК_с 2010 года_14.04.2009_со сглаж_version 3.0_без ФСК_BALANCE.WARM.2011YEAR.NEW.UPDATE.SCHEME" xfId="120"/>
    <cellStyle name="_Расчет RAB_Лен и МОЭСК_с 2010 года_14.04.2009_со сглаж_version 3.0_без ФСК_FORM910.2012(v1.1)" xfId="121"/>
    <cellStyle name="_Расчет RAB_Лен и МОЭСК_с 2010 года_14.04.2009_со сглаж_version 3.0_без ФСК_NADB.JNVLS.APTEKA.2011(v1.3.3)" xfId="122"/>
    <cellStyle name="_Расчет RAB_Лен и МОЭСК_с 2010 года_14.04.2009_со сглаж_version 3.0_без ФСК_NADB.JNVLS.APTEKA.2011(v1.3.4)" xfId="123"/>
    <cellStyle name="_Расчет RAB_Лен и МОЭСК_с 2010 года_14.04.2009_со сглаж_version 3.0_без ФСК_PREDEL.JKH.UTV.2011(v1.0.1)" xfId="124"/>
    <cellStyle name="_Расчет RAB_Лен и МОЭСК_с 2010 года_14.04.2009_со сглаж_version 3.0_без ФСК_PREDEL.JKH.UTV.2011(v1.1)" xfId="125"/>
    <cellStyle name="_Расчет RAB_Лен и МОЭСК_с 2010 года_14.04.2009_со сглаж_version 3.0_без ФСК_UPDATE.46EE.2011.TO.1.1" xfId="126"/>
    <cellStyle name="_Расчет RAB_Лен и МОЭСК_с 2010 года_14.04.2009_со сглаж_version 3.0_без ФСК_UPDATE.BALANCE.WARM.2011YEAR.TO.1.1" xfId="127"/>
    <cellStyle name="_Расчет RAB_Лен и МОЭСК_с 2010 года_14.04.2009_со сглаж_version 3.0_без ФСК_UPDATE.NADB.JNVLS.APTEKA.2011.TO.1.3.4" xfId="128"/>
    <cellStyle name="_Свод по ИПР (2)" xfId="129"/>
    <cellStyle name="_таблицы для расчетов28-04-08_2006-2009_прибыль корр_по ИА" xfId="130"/>
    <cellStyle name="_таблицы для расчетов28-04-08_2006-2009с ИА" xfId="131"/>
    <cellStyle name="_Форма 6  РТК.xls(отчет по Адр пр. ЛО)" xfId="132"/>
    <cellStyle name="_Формат разбивки по МРСК_РСК" xfId="133"/>
    <cellStyle name="_Формат_для Согласования" xfId="134"/>
    <cellStyle name="_экон.форм-т ВО 1 с разбивкой" xfId="135"/>
    <cellStyle name="”€ќђќ‘ћ‚›‰" xfId="136"/>
    <cellStyle name="”€љ‘€ђћ‚ђќќ›‰" xfId="137"/>
    <cellStyle name="”ќђќ‘ћ‚›‰" xfId="138"/>
    <cellStyle name="”љ‘ђћ‚ђќќ›‰" xfId="139"/>
    <cellStyle name="„…ќ…†ќ›‰" xfId="140"/>
    <cellStyle name="€’ћѓћ‚›‰" xfId="141"/>
    <cellStyle name="‡ђѓћ‹ћ‚ћљ1" xfId="142"/>
    <cellStyle name="‡ђѓћ‹ћ‚ћљ2" xfId="143"/>
    <cellStyle name="’ћѓћ‚›‰" xfId="144"/>
    <cellStyle name="20% - Accent1" xfId="145"/>
    <cellStyle name="20% - Accent1 2" xfId="146"/>
    <cellStyle name="20% - Accent1_46EE.2011(v1.0)" xfId="147"/>
    <cellStyle name="20% - Accent2" xfId="148"/>
    <cellStyle name="20% - Accent2 2" xfId="149"/>
    <cellStyle name="20% - Accent2_46EE.2011(v1.0)" xfId="150"/>
    <cellStyle name="20% - Accent3" xfId="151"/>
    <cellStyle name="20% - Accent3 2" xfId="152"/>
    <cellStyle name="20% - Accent3_46EE.2011(v1.0)" xfId="153"/>
    <cellStyle name="20% - Accent4" xfId="154"/>
    <cellStyle name="20% - Accent4 2" xfId="155"/>
    <cellStyle name="20% - Accent4_46EE.2011(v1.0)" xfId="156"/>
    <cellStyle name="20% - Accent5" xfId="157"/>
    <cellStyle name="20% - Accent5 2" xfId="158"/>
    <cellStyle name="20% - Accent5_46EE.2011(v1.0)" xfId="159"/>
    <cellStyle name="20% - Accent6" xfId="160"/>
    <cellStyle name="20% - Accent6 2" xfId="161"/>
    <cellStyle name="20% - Accent6_46EE.2011(v1.0)" xfId="162"/>
    <cellStyle name="20% - Акцент1" xfId="163"/>
    <cellStyle name="20% - Акцент1 2" xfId="164"/>
    <cellStyle name="20% - Акцент1 2 2" xfId="165"/>
    <cellStyle name="20% - Акцент1 2_46EE.2011(v1.0)" xfId="166"/>
    <cellStyle name="20% - Акцент1 3" xfId="167"/>
    <cellStyle name="20% - Акцент1 3 2" xfId="168"/>
    <cellStyle name="20% - Акцент1 3_46EE.2011(v1.0)" xfId="169"/>
    <cellStyle name="20% - Акцент1 4" xfId="170"/>
    <cellStyle name="20% - Акцент1 4 2" xfId="171"/>
    <cellStyle name="20% - Акцент1 4_46EE.2011(v1.0)" xfId="172"/>
    <cellStyle name="20% - Акцент1 5" xfId="173"/>
    <cellStyle name="20% - Акцент1 5 2" xfId="174"/>
    <cellStyle name="20% - Акцент1 5_46EE.2011(v1.0)" xfId="175"/>
    <cellStyle name="20% - Акцент1 6" xfId="176"/>
    <cellStyle name="20% - Акцент1 6 2" xfId="177"/>
    <cellStyle name="20% - Акцент1 6_46EE.2011(v1.0)" xfId="178"/>
    <cellStyle name="20% - Акцент1 7" xfId="179"/>
    <cellStyle name="20% - Акцент1 7 2" xfId="180"/>
    <cellStyle name="20% - Акцент1 7_46EE.2011(v1.0)" xfId="181"/>
    <cellStyle name="20% - Акцент1 8" xfId="182"/>
    <cellStyle name="20% - Акцент1 8 2" xfId="183"/>
    <cellStyle name="20% - Акцент1 8_46EE.2011(v1.0)" xfId="184"/>
    <cellStyle name="20% - Акцент1 9" xfId="185"/>
    <cellStyle name="20% - Акцент1 9 2" xfId="186"/>
    <cellStyle name="20% - Акцент1 9_46EE.2011(v1.0)" xfId="187"/>
    <cellStyle name="20% - Акцент1_46EE.2011(v1.0)" xfId="188"/>
    <cellStyle name="20% - Акцент2" xfId="189"/>
    <cellStyle name="20% - Акцент2 2" xfId="190"/>
    <cellStyle name="20% - Акцент2 2 2" xfId="191"/>
    <cellStyle name="20% - Акцент2 2_46EE.2011(v1.0)" xfId="192"/>
    <cellStyle name="20% - Акцент2 3" xfId="193"/>
    <cellStyle name="20% - Акцент2 3 2" xfId="194"/>
    <cellStyle name="20% - Акцент2 3_46EE.2011(v1.0)" xfId="195"/>
    <cellStyle name="20% - Акцент2 4" xfId="196"/>
    <cellStyle name="20% - Акцент2 4 2" xfId="197"/>
    <cellStyle name="20% - Акцент2 4_46EE.2011(v1.0)" xfId="198"/>
    <cellStyle name="20% - Акцент2 5" xfId="199"/>
    <cellStyle name="20% - Акцент2 5 2" xfId="200"/>
    <cellStyle name="20% - Акцент2 5_46EE.2011(v1.0)" xfId="201"/>
    <cellStyle name="20% - Акцент2 6" xfId="202"/>
    <cellStyle name="20% - Акцент2 6 2" xfId="203"/>
    <cellStyle name="20% - Акцент2 6_46EE.2011(v1.0)" xfId="204"/>
    <cellStyle name="20% - Акцент2 7" xfId="205"/>
    <cellStyle name="20% - Акцент2 7 2" xfId="206"/>
    <cellStyle name="20% - Акцент2 7_46EE.2011(v1.0)" xfId="207"/>
    <cellStyle name="20% - Акцент2 8" xfId="208"/>
    <cellStyle name="20% - Акцент2 8 2" xfId="209"/>
    <cellStyle name="20% - Акцент2 8_46EE.2011(v1.0)" xfId="210"/>
    <cellStyle name="20% - Акцент2 9" xfId="211"/>
    <cellStyle name="20% - Акцент2 9 2" xfId="212"/>
    <cellStyle name="20% - Акцент2 9_46EE.2011(v1.0)" xfId="213"/>
    <cellStyle name="20% - Акцент2_46EE.2011(v1.0)" xfId="214"/>
    <cellStyle name="20% - Акцент3" xfId="215"/>
    <cellStyle name="20% - Акцент3 2" xfId="216"/>
    <cellStyle name="20% - Акцент3 2 2" xfId="217"/>
    <cellStyle name="20% - Акцент3 2_46EE.2011(v1.0)" xfId="218"/>
    <cellStyle name="20% - Акцент3 3" xfId="219"/>
    <cellStyle name="20% - Акцент3 3 2" xfId="220"/>
    <cellStyle name="20% - Акцент3 3_46EE.2011(v1.0)" xfId="221"/>
    <cellStyle name="20% - Акцент3 4" xfId="222"/>
    <cellStyle name="20% - Акцент3 4 2" xfId="223"/>
    <cellStyle name="20% - Акцент3 4_46EE.2011(v1.0)" xfId="224"/>
    <cellStyle name="20% - Акцент3 5" xfId="225"/>
    <cellStyle name="20% - Акцент3 5 2" xfId="226"/>
    <cellStyle name="20% - Акцент3 5_46EE.2011(v1.0)" xfId="227"/>
    <cellStyle name="20% - Акцент3 6" xfId="228"/>
    <cellStyle name="20% - Акцент3 6 2" xfId="229"/>
    <cellStyle name="20% - Акцент3 6_46EE.2011(v1.0)" xfId="230"/>
    <cellStyle name="20% - Акцент3 7" xfId="231"/>
    <cellStyle name="20% - Акцент3 7 2" xfId="232"/>
    <cellStyle name="20% - Акцент3 7_46EE.2011(v1.0)" xfId="233"/>
    <cellStyle name="20% - Акцент3 8" xfId="234"/>
    <cellStyle name="20% - Акцент3 8 2" xfId="235"/>
    <cellStyle name="20% - Акцент3 8_46EE.2011(v1.0)" xfId="236"/>
    <cellStyle name="20% - Акцент3 9" xfId="237"/>
    <cellStyle name="20% - Акцент3 9 2" xfId="238"/>
    <cellStyle name="20% - Акцент3 9_46EE.2011(v1.0)" xfId="239"/>
    <cellStyle name="20% - Акцент3_46EE.2011(v1.0)" xfId="240"/>
    <cellStyle name="20% - Акцент4" xfId="241"/>
    <cellStyle name="20% - Акцент4 2" xfId="242"/>
    <cellStyle name="20% - Акцент4 2 2" xfId="243"/>
    <cellStyle name="20% - Акцент4 2_46EE.2011(v1.0)" xfId="244"/>
    <cellStyle name="20% - Акцент4 3" xfId="245"/>
    <cellStyle name="20% - Акцент4 3 2" xfId="246"/>
    <cellStyle name="20% - Акцент4 3_46EE.2011(v1.0)" xfId="247"/>
    <cellStyle name="20% - Акцент4 4" xfId="248"/>
    <cellStyle name="20% - Акцент4 4 2" xfId="249"/>
    <cellStyle name="20% - Акцент4 4_46EE.2011(v1.0)" xfId="250"/>
    <cellStyle name="20% - Акцент4 5" xfId="251"/>
    <cellStyle name="20% - Акцент4 5 2" xfId="252"/>
    <cellStyle name="20% - Акцент4 5_46EE.2011(v1.0)" xfId="253"/>
    <cellStyle name="20% - Акцент4 6" xfId="254"/>
    <cellStyle name="20% - Акцент4 6 2" xfId="255"/>
    <cellStyle name="20% - Акцент4 6_46EE.2011(v1.0)" xfId="256"/>
    <cellStyle name="20% - Акцент4 7" xfId="257"/>
    <cellStyle name="20% - Акцент4 7 2" xfId="258"/>
    <cellStyle name="20% - Акцент4 7_46EE.2011(v1.0)" xfId="259"/>
    <cellStyle name="20% - Акцент4 8" xfId="260"/>
    <cellStyle name="20% - Акцент4 8 2" xfId="261"/>
    <cellStyle name="20% - Акцент4 8_46EE.2011(v1.0)" xfId="262"/>
    <cellStyle name="20% - Акцент4 9" xfId="263"/>
    <cellStyle name="20% - Акцент4 9 2" xfId="264"/>
    <cellStyle name="20% - Акцент4 9_46EE.2011(v1.0)" xfId="265"/>
    <cellStyle name="20% - Акцент4_46EE.2011(v1.0)" xfId="266"/>
    <cellStyle name="20% - Акцент5" xfId="267"/>
    <cellStyle name="20% - Акцент5 2" xfId="268"/>
    <cellStyle name="20% - Акцент5 2 2" xfId="269"/>
    <cellStyle name="20% - Акцент5 2_46EE.2011(v1.0)" xfId="270"/>
    <cellStyle name="20% - Акцент5 3" xfId="271"/>
    <cellStyle name="20% - Акцент5 3 2" xfId="272"/>
    <cellStyle name="20% - Акцент5 3_46EE.2011(v1.0)" xfId="273"/>
    <cellStyle name="20% - Акцент5 4" xfId="274"/>
    <cellStyle name="20% - Акцент5 4 2" xfId="275"/>
    <cellStyle name="20% - Акцент5 4_46EE.2011(v1.0)" xfId="276"/>
    <cellStyle name="20% - Акцент5 5" xfId="277"/>
    <cellStyle name="20% - Акцент5 5 2" xfId="278"/>
    <cellStyle name="20% - Акцент5 5_46EE.2011(v1.0)" xfId="279"/>
    <cellStyle name="20% - Акцент5 6" xfId="280"/>
    <cellStyle name="20% - Акцент5 6 2" xfId="281"/>
    <cellStyle name="20% - Акцент5 6_46EE.2011(v1.0)" xfId="282"/>
    <cellStyle name="20% - Акцент5 7" xfId="283"/>
    <cellStyle name="20% - Акцент5 7 2" xfId="284"/>
    <cellStyle name="20% - Акцент5 7_46EE.2011(v1.0)" xfId="285"/>
    <cellStyle name="20% - Акцент5 8" xfId="286"/>
    <cellStyle name="20% - Акцент5 8 2" xfId="287"/>
    <cellStyle name="20% - Акцент5 8_46EE.2011(v1.0)" xfId="288"/>
    <cellStyle name="20% - Акцент5 9" xfId="289"/>
    <cellStyle name="20% - Акцент5 9 2" xfId="290"/>
    <cellStyle name="20% - Акцент5 9_46EE.2011(v1.0)" xfId="291"/>
    <cellStyle name="20% - Акцент5_46EE.2011(v1.0)" xfId="292"/>
    <cellStyle name="20% - Акцент6" xfId="293"/>
    <cellStyle name="20% - Акцент6 2" xfId="294"/>
    <cellStyle name="20% - Акцент6 2 2" xfId="295"/>
    <cellStyle name="20% - Акцент6 2_46EE.2011(v1.0)" xfId="296"/>
    <cellStyle name="20% - Акцент6 3" xfId="297"/>
    <cellStyle name="20% - Акцент6 3 2" xfId="298"/>
    <cellStyle name="20% - Акцент6 3_46EE.2011(v1.0)" xfId="299"/>
    <cellStyle name="20% - Акцент6 4" xfId="300"/>
    <cellStyle name="20% - Акцент6 4 2" xfId="301"/>
    <cellStyle name="20% - Акцент6 4_46EE.2011(v1.0)" xfId="302"/>
    <cellStyle name="20% - Акцент6 5" xfId="303"/>
    <cellStyle name="20% - Акцент6 5 2" xfId="304"/>
    <cellStyle name="20% - Акцент6 5_46EE.2011(v1.0)" xfId="305"/>
    <cellStyle name="20% - Акцент6 6" xfId="306"/>
    <cellStyle name="20% - Акцент6 6 2" xfId="307"/>
    <cellStyle name="20% - Акцент6 6_46EE.2011(v1.0)" xfId="308"/>
    <cellStyle name="20% - Акцент6 7" xfId="309"/>
    <cellStyle name="20% - Акцент6 7 2" xfId="310"/>
    <cellStyle name="20% - Акцент6 7_46EE.2011(v1.0)" xfId="311"/>
    <cellStyle name="20% - Акцент6 8" xfId="312"/>
    <cellStyle name="20% - Акцент6 8 2" xfId="313"/>
    <cellStyle name="20% - Акцент6 8_46EE.2011(v1.0)" xfId="314"/>
    <cellStyle name="20% - Акцент6 9" xfId="315"/>
    <cellStyle name="20% - Акцент6 9 2" xfId="316"/>
    <cellStyle name="20% - Акцент6 9_46EE.2011(v1.0)" xfId="317"/>
    <cellStyle name="20% - Акцент6_46EE.2011(v1.0)" xfId="318"/>
    <cellStyle name="40% - Accent1" xfId="319"/>
    <cellStyle name="40% - Accent1 2" xfId="320"/>
    <cellStyle name="40% - Accent1_46EE.2011(v1.0)" xfId="321"/>
    <cellStyle name="40% - Accent2" xfId="322"/>
    <cellStyle name="40% - Accent2 2" xfId="323"/>
    <cellStyle name="40% - Accent2_46EE.2011(v1.0)" xfId="324"/>
    <cellStyle name="40% - Accent3" xfId="325"/>
    <cellStyle name="40% - Accent3 2" xfId="326"/>
    <cellStyle name="40% - Accent3_46EE.2011(v1.0)" xfId="327"/>
    <cellStyle name="40% - Accent4" xfId="328"/>
    <cellStyle name="40% - Accent4 2" xfId="329"/>
    <cellStyle name="40% - Accent4_46EE.2011(v1.0)" xfId="330"/>
    <cellStyle name="40% - Accent5" xfId="331"/>
    <cellStyle name="40% - Accent5 2" xfId="332"/>
    <cellStyle name="40% - Accent5_46EE.2011(v1.0)" xfId="333"/>
    <cellStyle name="40% - Accent6" xfId="334"/>
    <cellStyle name="40% - Accent6 2" xfId="335"/>
    <cellStyle name="40% - Accent6_46EE.2011(v1.0)" xfId="336"/>
    <cellStyle name="40% - Акцент1" xfId="337"/>
    <cellStyle name="40% - Акцент1 2" xfId="338"/>
    <cellStyle name="40% - Акцент1 2 2" xfId="339"/>
    <cellStyle name="40% - Акцент1 2_46EE.2011(v1.0)" xfId="340"/>
    <cellStyle name="40% - Акцент1 3" xfId="341"/>
    <cellStyle name="40% - Акцент1 3 2" xfId="342"/>
    <cellStyle name="40% - Акцент1 3_46EE.2011(v1.0)" xfId="343"/>
    <cellStyle name="40% - Акцент1 4" xfId="344"/>
    <cellStyle name="40% - Акцент1 4 2" xfId="345"/>
    <cellStyle name="40% - Акцент1 4_46EE.2011(v1.0)" xfId="346"/>
    <cellStyle name="40% - Акцент1 5" xfId="347"/>
    <cellStyle name="40% - Акцент1 5 2" xfId="348"/>
    <cellStyle name="40% - Акцент1 5_46EE.2011(v1.0)" xfId="349"/>
    <cellStyle name="40% - Акцент1 6" xfId="350"/>
    <cellStyle name="40% - Акцент1 6 2" xfId="351"/>
    <cellStyle name="40% - Акцент1 6_46EE.2011(v1.0)" xfId="352"/>
    <cellStyle name="40% - Акцент1 7" xfId="353"/>
    <cellStyle name="40% - Акцент1 7 2" xfId="354"/>
    <cellStyle name="40% - Акцент1 7_46EE.2011(v1.0)" xfId="355"/>
    <cellStyle name="40% - Акцент1 8" xfId="356"/>
    <cellStyle name="40% - Акцент1 8 2" xfId="357"/>
    <cellStyle name="40% - Акцент1 8_46EE.2011(v1.0)" xfId="358"/>
    <cellStyle name="40% - Акцент1 9" xfId="359"/>
    <cellStyle name="40% - Акцент1 9 2" xfId="360"/>
    <cellStyle name="40% - Акцент1 9_46EE.2011(v1.0)" xfId="361"/>
    <cellStyle name="40% - Акцент1_46EE.2011(v1.0)" xfId="362"/>
    <cellStyle name="40% - Акцент2" xfId="363"/>
    <cellStyle name="40% - Акцент2 2" xfId="364"/>
    <cellStyle name="40% - Акцент2 2 2" xfId="365"/>
    <cellStyle name="40% - Акцент2 2_46EE.2011(v1.0)" xfId="366"/>
    <cellStyle name="40% - Акцент2 3" xfId="367"/>
    <cellStyle name="40% - Акцент2 3 2" xfId="368"/>
    <cellStyle name="40% - Акцент2 3_46EE.2011(v1.0)" xfId="369"/>
    <cellStyle name="40% - Акцент2 4" xfId="370"/>
    <cellStyle name="40% - Акцент2 4 2" xfId="371"/>
    <cellStyle name="40% - Акцент2 4_46EE.2011(v1.0)" xfId="372"/>
    <cellStyle name="40% - Акцент2 5" xfId="373"/>
    <cellStyle name="40% - Акцент2 5 2" xfId="374"/>
    <cellStyle name="40% - Акцент2 5_46EE.2011(v1.0)" xfId="375"/>
    <cellStyle name="40% - Акцент2 6" xfId="376"/>
    <cellStyle name="40% - Акцент2 6 2" xfId="377"/>
    <cellStyle name="40% - Акцент2 6_46EE.2011(v1.0)" xfId="378"/>
    <cellStyle name="40% - Акцент2 7" xfId="379"/>
    <cellStyle name="40% - Акцент2 7 2" xfId="380"/>
    <cellStyle name="40% - Акцент2 7_46EE.2011(v1.0)" xfId="381"/>
    <cellStyle name="40% - Акцент2 8" xfId="382"/>
    <cellStyle name="40% - Акцент2 8 2" xfId="383"/>
    <cellStyle name="40% - Акцент2 8_46EE.2011(v1.0)" xfId="384"/>
    <cellStyle name="40% - Акцент2 9" xfId="385"/>
    <cellStyle name="40% - Акцент2 9 2" xfId="386"/>
    <cellStyle name="40% - Акцент2 9_46EE.2011(v1.0)" xfId="387"/>
    <cellStyle name="40% - Акцент2_46EE.2011(v1.0)" xfId="388"/>
    <cellStyle name="40% - Акцент3" xfId="389"/>
    <cellStyle name="40% - Акцент3 2" xfId="390"/>
    <cellStyle name="40% - Акцент3 2 2" xfId="391"/>
    <cellStyle name="40% - Акцент3 2_46EE.2011(v1.0)" xfId="392"/>
    <cellStyle name="40% - Акцент3 3" xfId="393"/>
    <cellStyle name="40% - Акцент3 3 2" xfId="394"/>
    <cellStyle name="40% - Акцент3 3_46EE.2011(v1.0)" xfId="395"/>
    <cellStyle name="40% - Акцент3 4" xfId="396"/>
    <cellStyle name="40% - Акцент3 4 2" xfId="397"/>
    <cellStyle name="40% - Акцент3 4_46EE.2011(v1.0)" xfId="398"/>
    <cellStyle name="40% - Акцент3 5" xfId="399"/>
    <cellStyle name="40% - Акцент3 5 2" xfId="400"/>
    <cellStyle name="40% - Акцент3 5_46EE.2011(v1.0)" xfId="401"/>
    <cellStyle name="40% - Акцент3 6" xfId="402"/>
    <cellStyle name="40% - Акцент3 6 2" xfId="403"/>
    <cellStyle name="40% - Акцент3 6_46EE.2011(v1.0)" xfId="404"/>
    <cellStyle name="40% - Акцент3 7" xfId="405"/>
    <cellStyle name="40% - Акцент3 7 2" xfId="406"/>
    <cellStyle name="40% - Акцент3 7_46EE.2011(v1.0)" xfId="407"/>
    <cellStyle name="40% - Акцент3 8" xfId="408"/>
    <cellStyle name="40% - Акцент3 8 2" xfId="409"/>
    <cellStyle name="40% - Акцент3 8_46EE.2011(v1.0)" xfId="410"/>
    <cellStyle name="40% - Акцент3 9" xfId="411"/>
    <cellStyle name="40% - Акцент3 9 2" xfId="412"/>
    <cellStyle name="40% - Акцент3 9_46EE.2011(v1.0)" xfId="413"/>
    <cellStyle name="40% - Акцент3_46EE.2011(v1.0)" xfId="414"/>
    <cellStyle name="40% - Акцент4" xfId="415"/>
    <cellStyle name="40% - Акцент4 2" xfId="416"/>
    <cellStyle name="40% - Акцент4 2 2" xfId="417"/>
    <cellStyle name="40% - Акцент4 2_46EE.2011(v1.0)" xfId="418"/>
    <cellStyle name="40% - Акцент4 3" xfId="419"/>
    <cellStyle name="40% - Акцент4 3 2" xfId="420"/>
    <cellStyle name="40% - Акцент4 3_46EE.2011(v1.0)" xfId="421"/>
    <cellStyle name="40% - Акцент4 4" xfId="422"/>
    <cellStyle name="40% - Акцент4 4 2" xfId="423"/>
    <cellStyle name="40% - Акцент4 4_46EE.2011(v1.0)" xfId="424"/>
    <cellStyle name="40% - Акцент4 5" xfId="425"/>
    <cellStyle name="40% - Акцент4 5 2" xfId="426"/>
    <cellStyle name="40% - Акцент4 5_46EE.2011(v1.0)" xfId="427"/>
    <cellStyle name="40% - Акцент4 6" xfId="428"/>
    <cellStyle name="40% - Акцент4 6 2" xfId="429"/>
    <cellStyle name="40% - Акцент4 6_46EE.2011(v1.0)" xfId="430"/>
    <cellStyle name="40% - Акцент4 7" xfId="431"/>
    <cellStyle name="40% - Акцент4 7 2" xfId="432"/>
    <cellStyle name="40% - Акцент4 7_46EE.2011(v1.0)" xfId="433"/>
    <cellStyle name="40% - Акцент4 8" xfId="434"/>
    <cellStyle name="40% - Акцент4 8 2" xfId="435"/>
    <cellStyle name="40% - Акцент4 8_46EE.2011(v1.0)" xfId="436"/>
    <cellStyle name="40% - Акцент4 9" xfId="437"/>
    <cellStyle name="40% - Акцент4 9 2" xfId="438"/>
    <cellStyle name="40% - Акцент4 9_46EE.2011(v1.0)" xfId="439"/>
    <cellStyle name="40% - Акцент4_46EE.2011(v1.0)" xfId="440"/>
    <cellStyle name="40% - Акцент5" xfId="441"/>
    <cellStyle name="40% - Акцент5 2" xfId="442"/>
    <cellStyle name="40% - Акцент5 2 2" xfId="443"/>
    <cellStyle name="40% - Акцент5 2_46EE.2011(v1.0)" xfId="444"/>
    <cellStyle name="40% - Акцент5 3" xfId="445"/>
    <cellStyle name="40% - Акцент5 3 2" xfId="446"/>
    <cellStyle name="40% - Акцент5 3_46EE.2011(v1.0)" xfId="447"/>
    <cellStyle name="40% - Акцент5 4" xfId="448"/>
    <cellStyle name="40% - Акцент5 4 2" xfId="449"/>
    <cellStyle name="40% - Акцент5 4_46EE.2011(v1.0)" xfId="450"/>
    <cellStyle name="40% - Акцент5 5" xfId="451"/>
    <cellStyle name="40% - Акцент5 5 2" xfId="452"/>
    <cellStyle name="40% - Акцент5 5_46EE.2011(v1.0)" xfId="453"/>
    <cellStyle name="40% - Акцент5 6" xfId="454"/>
    <cellStyle name="40% - Акцент5 6 2" xfId="455"/>
    <cellStyle name="40% - Акцент5 6_46EE.2011(v1.0)" xfId="456"/>
    <cellStyle name="40% - Акцент5 7" xfId="457"/>
    <cellStyle name="40% - Акцент5 7 2" xfId="458"/>
    <cellStyle name="40% - Акцент5 7_46EE.2011(v1.0)" xfId="459"/>
    <cellStyle name="40% - Акцент5 8" xfId="460"/>
    <cellStyle name="40% - Акцент5 8 2" xfId="461"/>
    <cellStyle name="40% - Акцент5 8_46EE.2011(v1.0)" xfId="462"/>
    <cellStyle name="40% - Акцент5 9" xfId="463"/>
    <cellStyle name="40% - Акцент5 9 2" xfId="464"/>
    <cellStyle name="40% - Акцент5 9_46EE.2011(v1.0)" xfId="465"/>
    <cellStyle name="40% - Акцент5_46EE.2011(v1.0)" xfId="466"/>
    <cellStyle name="40% - Акцент6" xfId="467"/>
    <cellStyle name="40% - Акцент6 2" xfId="468"/>
    <cellStyle name="40% - Акцент6 2 2" xfId="469"/>
    <cellStyle name="40% - Акцент6 2_46EE.2011(v1.0)" xfId="470"/>
    <cellStyle name="40% - Акцент6 3" xfId="471"/>
    <cellStyle name="40% - Акцент6 3 2" xfId="472"/>
    <cellStyle name="40% - Акцент6 3_46EE.2011(v1.0)" xfId="473"/>
    <cellStyle name="40% - Акцент6 4" xfId="474"/>
    <cellStyle name="40% - Акцент6 4 2" xfId="475"/>
    <cellStyle name="40% - Акцент6 4_46EE.2011(v1.0)" xfId="476"/>
    <cellStyle name="40% - Акцент6 5" xfId="477"/>
    <cellStyle name="40% - Акцент6 5 2" xfId="478"/>
    <cellStyle name="40% - Акцент6 5_46EE.2011(v1.0)" xfId="479"/>
    <cellStyle name="40% - Акцент6 6" xfId="480"/>
    <cellStyle name="40% - Акцент6 6 2" xfId="481"/>
    <cellStyle name="40% - Акцент6 6_46EE.2011(v1.0)" xfId="482"/>
    <cellStyle name="40% - Акцент6 7" xfId="483"/>
    <cellStyle name="40% - Акцент6 7 2" xfId="484"/>
    <cellStyle name="40% - Акцент6 7_46EE.2011(v1.0)" xfId="485"/>
    <cellStyle name="40% - Акцент6 8" xfId="486"/>
    <cellStyle name="40% - Акцент6 8 2" xfId="487"/>
    <cellStyle name="40% - Акцент6 8_46EE.2011(v1.0)" xfId="488"/>
    <cellStyle name="40% - Акцент6 9" xfId="489"/>
    <cellStyle name="40% - Акцент6 9 2" xfId="490"/>
    <cellStyle name="40% - Акцент6 9_46EE.2011(v1.0)" xfId="491"/>
    <cellStyle name="40% - Акцент6_46EE.2011(v1.0)" xfId="492"/>
    <cellStyle name="60% - Accent1" xfId="493"/>
    <cellStyle name="60% - Accent2" xfId="494"/>
    <cellStyle name="60% - Accent3" xfId="495"/>
    <cellStyle name="60% - Accent4" xfId="496"/>
    <cellStyle name="60% - Accent5" xfId="497"/>
    <cellStyle name="60% - Accent6" xfId="498"/>
    <cellStyle name="60% - Акцент1" xfId="499"/>
    <cellStyle name="60% - Акцент1 2" xfId="500"/>
    <cellStyle name="60% - Акцент1 2 2" xfId="501"/>
    <cellStyle name="60% - Акцент1 3" xfId="502"/>
    <cellStyle name="60% - Акцент1 3 2" xfId="503"/>
    <cellStyle name="60% - Акцент1 4" xfId="504"/>
    <cellStyle name="60% - Акцент1 4 2" xfId="505"/>
    <cellStyle name="60% - Акцент1 5" xfId="506"/>
    <cellStyle name="60% - Акцент1 5 2" xfId="507"/>
    <cellStyle name="60% - Акцент1 6" xfId="508"/>
    <cellStyle name="60% - Акцент1 6 2" xfId="509"/>
    <cellStyle name="60% - Акцент1 7" xfId="510"/>
    <cellStyle name="60% - Акцент1 7 2" xfId="511"/>
    <cellStyle name="60% - Акцент1 8" xfId="512"/>
    <cellStyle name="60% - Акцент1 8 2" xfId="513"/>
    <cellStyle name="60% - Акцент1 9" xfId="514"/>
    <cellStyle name="60% - Акцент1 9 2" xfId="515"/>
    <cellStyle name="60% - Акцент1_Стандарт(v0.3)" xfId="516"/>
    <cellStyle name="60% - Акцент2" xfId="517"/>
    <cellStyle name="60% - Акцент2 2" xfId="518"/>
    <cellStyle name="60% - Акцент2 2 2" xfId="519"/>
    <cellStyle name="60% - Акцент2 3" xfId="520"/>
    <cellStyle name="60% - Акцент2 3 2" xfId="521"/>
    <cellStyle name="60% - Акцент2 4" xfId="522"/>
    <cellStyle name="60% - Акцент2 4 2" xfId="523"/>
    <cellStyle name="60% - Акцент2 5" xfId="524"/>
    <cellStyle name="60% - Акцент2 5 2" xfId="525"/>
    <cellStyle name="60% - Акцент2 6" xfId="526"/>
    <cellStyle name="60% - Акцент2 6 2" xfId="527"/>
    <cellStyle name="60% - Акцент2 7" xfId="528"/>
    <cellStyle name="60% - Акцент2 7 2" xfId="529"/>
    <cellStyle name="60% - Акцент2 8" xfId="530"/>
    <cellStyle name="60% - Акцент2 8 2" xfId="531"/>
    <cellStyle name="60% - Акцент2 9" xfId="532"/>
    <cellStyle name="60% - Акцент2 9 2" xfId="533"/>
    <cellStyle name="60% - Акцент2_Стандарт(v0.3)" xfId="534"/>
    <cellStyle name="60% - Акцент3" xfId="535"/>
    <cellStyle name="60% - Акцент3 2" xfId="536"/>
    <cellStyle name="60% - Акцент3 2 2" xfId="537"/>
    <cellStyle name="60% - Акцент3 3" xfId="538"/>
    <cellStyle name="60% - Акцент3 3 2" xfId="539"/>
    <cellStyle name="60% - Акцент3 4" xfId="540"/>
    <cellStyle name="60% - Акцент3 4 2" xfId="541"/>
    <cellStyle name="60% - Акцент3 5" xfId="542"/>
    <cellStyle name="60% - Акцент3 5 2" xfId="543"/>
    <cellStyle name="60% - Акцент3 6" xfId="544"/>
    <cellStyle name="60% - Акцент3 6 2" xfId="545"/>
    <cellStyle name="60% - Акцент3 7" xfId="546"/>
    <cellStyle name="60% - Акцент3 7 2" xfId="547"/>
    <cellStyle name="60% - Акцент3 8" xfId="548"/>
    <cellStyle name="60% - Акцент3 8 2" xfId="549"/>
    <cellStyle name="60% - Акцент3 9" xfId="550"/>
    <cellStyle name="60% - Акцент3 9 2" xfId="551"/>
    <cellStyle name="60% - Акцент3_Стандарт(v0.3)" xfId="552"/>
    <cellStyle name="60% - Акцент4" xfId="553"/>
    <cellStyle name="60% - Акцент4 2" xfId="554"/>
    <cellStyle name="60% - Акцент4 2 2" xfId="555"/>
    <cellStyle name="60% - Акцент4 3" xfId="556"/>
    <cellStyle name="60% - Акцент4 3 2" xfId="557"/>
    <cellStyle name="60% - Акцент4 4" xfId="558"/>
    <cellStyle name="60% - Акцент4 4 2" xfId="559"/>
    <cellStyle name="60% - Акцент4 5" xfId="560"/>
    <cellStyle name="60% - Акцент4 5 2" xfId="561"/>
    <cellStyle name="60% - Акцент4 6" xfId="562"/>
    <cellStyle name="60% - Акцент4 6 2" xfId="563"/>
    <cellStyle name="60% - Акцент4 7" xfId="564"/>
    <cellStyle name="60% - Акцент4 7 2" xfId="565"/>
    <cellStyle name="60% - Акцент4 8" xfId="566"/>
    <cellStyle name="60% - Акцент4 8 2" xfId="567"/>
    <cellStyle name="60% - Акцент4 9" xfId="568"/>
    <cellStyle name="60% - Акцент4 9 2" xfId="569"/>
    <cellStyle name="60% - Акцент4_Стандарт(v0.3)" xfId="570"/>
    <cellStyle name="60% - Акцент5" xfId="571"/>
    <cellStyle name="60% - Акцент5 2" xfId="572"/>
    <cellStyle name="60% - Акцент5 2 2" xfId="573"/>
    <cellStyle name="60% - Акцент5 3" xfId="574"/>
    <cellStyle name="60% - Акцент5 3 2" xfId="575"/>
    <cellStyle name="60% - Акцент5 4" xfId="576"/>
    <cellStyle name="60% - Акцент5 4 2" xfId="577"/>
    <cellStyle name="60% - Акцент5 5" xfId="578"/>
    <cellStyle name="60% - Акцент5 5 2" xfId="579"/>
    <cellStyle name="60% - Акцент5 6" xfId="580"/>
    <cellStyle name="60% - Акцент5 6 2" xfId="581"/>
    <cellStyle name="60% - Акцент5 7" xfId="582"/>
    <cellStyle name="60% - Акцент5 7 2" xfId="583"/>
    <cellStyle name="60% - Акцент5 8" xfId="584"/>
    <cellStyle name="60% - Акцент5 8 2" xfId="585"/>
    <cellStyle name="60% - Акцент5 9" xfId="586"/>
    <cellStyle name="60% - Акцент5 9 2" xfId="587"/>
    <cellStyle name="60% - Акцент5_Стандарт(v0.3)" xfId="588"/>
    <cellStyle name="60% - Акцент6" xfId="589"/>
    <cellStyle name="60% - Акцент6 2" xfId="590"/>
    <cellStyle name="60% - Акцент6 2 2" xfId="591"/>
    <cellStyle name="60% - Акцент6 3" xfId="592"/>
    <cellStyle name="60% - Акцент6 3 2" xfId="593"/>
    <cellStyle name="60% - Акцент6 4" xfId="594"/>
    <cellStyle name="60% - Акцент6 4 2" xfId="595"/>
    <cellStyle name="60% - Акцент6 5" xfId="596"/>
    <cellStyle name="60% - Акцент6 5 2" xfId="597"/>
    <cellStyle name="60% - Акцент6 6" xfId="598"/>
    <cellStyle name="60% - Акцент6 6 2" xfId="599"/>
    <cellStyle name="60% - Акцент6 7" xfId="600"/>
    <cellStyle name="60% - Акцент6 7 2" xfId="601"/>
    <cellStyle name="60% - Акцент6 8" xfId="602"/>
    <cellStyle name="60% - Акцент6 8 2" xfId="603"/>
    <cellStyle name="60% - Акцент6 9" xfId="604"/>
    <cellStyle name="60% - Акцент6 9 2" xfId="605"/>
    <cellStyle name="60% - Акцент6_Стандарт(v0.3)" xfId="606"/>
    <cellStyle name="Accent1" xfId="607"/>
    <cellStyle name="Accent2" xfId="608"/>
    <cellStyle name="Accent3" xfId="609"/>
    <cellStyle name="Accent4" xfId="610"/>
    <cellStyle name="Accent5" xfId="611"/>
    <cellStyle name="Accent6" xfId="612"/>
    <cellStyle name="Ăčďĺđńńűëęŕ" xfId="613"/>
    <cellStyle name="Áĺççŕůčňíűé" xfId="614"/>
    <cellStyle name="Äĺíĺćíűé [0]_(ňŕá 3č)" xfId="615"/>
    <cellStyle name="Äĺíĺćíűé_(ňŕá 3č)" xfId="616"/>
    <cellStyle name="Bad" xfId="617"/>
    <cellStyle name="Calculation" xfId="618"/>
    <cellStyle name="Check Cell" xfId="619"/>
    <cellStyle name="Comma [0]_irl tel sep5" xfId="620"/>
    <cellStyle name="Comma_irl tel sep5" xfId="621"/>
    <cellStyle name="Comma0" xfId="622"/>
    <cellStyle name="Çŕůčňíűé" xfId="623"/>
    <cellStyle name="Currency [0]" xfId="624"/>
    <cellStyle name="Currency [0] 2" xfId="625"/>
    <cellStyle name="Currency [0] 2 2" xfId="626"/>
    <cellStyle name="Currency [0] 2 3" xfId="627"/>
    <cellStyle name="Currency [0] 2 4" xfId="628"/>
    <cellStyle name="Currency [0] 2 5" xfId="629"/>
    <cellStyle name="Currency [0] 2 6" xfId="630"/>
    <cellStyle name="Currency [0] 2 7" xfId="631"/>
    <cellStyle name="Currency [0] 2 8" xfId="632"/>
    <cellStyle name="Currency [0] 3" xfId="633"/>
    <cellStyle name="Currency [0] 3 2" xfId="634"/>
    <cellStyle name="Currency [0] 3 3" xfId="635"/>
    <cellStyle name="Currency [0] 3 4" xfId="636"/>
    <cellStyle name="Currency [0] 3 5" xfId="637"/>
    <cellStyle name="Currency [0] 3 6" xfId="638"/>
    <cellStyle name="Currency [0] 3 7" xfId="639"/>
    <cellStyle name="Currency [0] 3 8" xfId="640"/>
    <cellStyle name="Currency [0] 4" xfId="641"/>
    <cellStyle name="Currency [0] 4 2" xfId="642"/>
    <cellStyle name="Currency [0] 4 3" xfId="643"/>
    <cellStyle name="Currency [0] 4 4" xfId="644"/>
    <cellStyle name="Currency [0] 4 5" xfId="645"/>
    <cellStyle name="Currency [0] 4 6" xfId="646"/>
    <cellStyle name="Currency [0] 4 7" xfId="647"/>
    <cellStyle name="Currency [0] 4 8" xfId="648"/>
    <cellStyle name="Currency [0] 5" xfId="649"/>
    <cellStyle name="Currency [0] 5 2" xfId="650"/>
    <cellStyle name="Currency [0] 5 3" xfId="651"/>
    <cellStyle name="Currency [0] 5 4" xfId="652"/>
    <cellStyle name="Currency [0] 5 5" xfId="653"/>
    <cellStyle name="Currency [0] 5 6" xfId="654"/>
    <cellStyle name="Currency [0] 5 7" xfId="655"/>
    <cellStyle name="Currency [0] 5 8" xfId="656"/>
    <cellStyle name="Currency [0] 6" xfId="657"/>
    <cellStyle name="Currency [0] 6 2" xfId="658"/>
    <cellStyle name="Currency [0] 7" xfId="659"/>
    <cellStyle name="Currency [0] 7 2" xfId="660"/>
    <cellStyle name="Currency [0] 8" xfId="661"/>
    <cellStyle name="Currency [0] 8 2" xfId="662"/>
    <cellStyle name="Currency_irl tel sep5" xfId="663"/>
    <cellStyle name="Currency0" xfId="664"/>
    <cellStyle name="Date" xfId="665"/>
    <cellStyle name="Dates" xfId="666"/>
    <cellStyle name="E-mail" xfId="667"/>
    <cellStyle name="Euro" xfId="668"/>
    <cellStyle name="Explanatory Text" xfId="669"/>
    <cellStyle name="F2" xfId="670"/>
    <cellStyle name="F3" xfId="671"/>
    <cellStyle name="F4" xfId="672"/>
    <cellStyle name="F5" xfId="673"/>
    <cellStyle name="F6" xfId="674"/>
    <cellStyle name="F7" xfId="675"/>
    <cellStyle name="F8" xfId="676"/>
    <cellStyle name="Fixed" xfId="677"/>
    <cellStyle name="Good" xfId="678"/>
    <cellStyle name="Heading" xfId="679"/>
    <cellStyle name="Heading 1" xfId="680"/>
    <cellStyle name="Heading 2" xfId="681"/>
    <cellStyle name="Heading 3" xfId="682"/>
    <cellStyle name="Heading 4" xfId="683"/>
    <cellStyle name="Heading2" xfId="684"/>
    <cellStyle name="Îáű÷íűé__FES" xfId="685"/>
    <cellStyle name="Îňęđűâŕâřŕ˙ń˙ ăčďĺđńńűëęŕ" xfId="686"/>
    <cellStyle name="Input" xfId="687"/>
    <cellStyle name="Inputs" xfId="688"/>
    <cellStyle name="Inputs (const)" xfId="689"/>
    <cellStyle name="Inputs Co" xfId="690"/>
    <cellStyle name="Inputs_46EE.2011(v1.0)" xfId="691"/>
    <cellStyle name="Linked Cell" xfId="692"/>
    <cellStyle name="Neutral" xfId="693"/>
    <cellStyle name="normal" xfId="694"/>
    <cellStyle name="Normal 2" xfId="695"/>
    <cellStyle name="normal 3" xfId="696"/>
    <cellStyle name="normal 4" xfId="697"/>
    <cellStyle name="normal 5" xfId="698"/>
    <cellStyle name="normal 6" xfId="699"/>
    <cellStyle name="normal 7" xfId="700"/>
    <cellStyle name="normal 8" xfId="701"/>
    <cellStyle name="normal 9" xfId="702"/>
    <cellStyle name="normal_1" xfId="703"/>
    <cellStyle name="Normal1" xfId="704"/>
    <cellStyle name="normбlnм_laroux" xfId="705"/>
    <cellStyle name="Note" xfId="706"/>
    <cellStyle name="Ôčíŕíńîâűé [0]_(ňŕá 3č)" xfId="707"/>
    <cellStyle name="Ôčíŕíńîâűé_(ňŕá 3č)" xfId="708"/>
    <cellStyle name="Output" xfId="709"/>
    <cellStyle name="Price_Body" xfId="710"/>
    <cellStyle name="SAPBEXaggData" xfId="711"/>
    <cellStyle name="SAPBEXaggDataEmph" xfId="712"/>
    <cellStyle name="SAPBEXaggItem" xfId="713"/>
    <cellStyle name="SAPBEXaggItemX" xfId="714"/>
    <cellStyle name="SAPBEXchaText" xfId="715"/>
    <cellStyle name="SAPBEXexcBad7" xfId="716"/>
    <cellStyle name="SAPBEXexcBad8" xfId="717"/>
    <cellStyle name="SAPBEXexcBad9" xfId="718"/>
    <cellStyle name="SAPBEXexcCritical4" xfId="719"/>
    <cellStyle name="SAPBEXexcCritical5" xfId="720"/>
    <cellStyle name="SAPBEXexcCritical6" xfId="721"/>
    <cellStyle name="SAPBEXexcGood1" xfId="722"/>
    <cellStyle name="SAPBEXexcGood2" xfId="723"/>
    <cellStyle name="SAPBEXexcGood3" xfId="724"/>
    <cellStyle name="SAPBEXfilterDrill" xfId="725"/>
    <cellStyle name="SAPBEXfilterItem" xfId="726"/>
    <cellStyle name="SAPBEXfilterText" xfId="727"/>
    <cellStyle name="SAPBEXformats" xfId="728"/>
    <cellStyle name="SAPBEXheaderItem" xfId="729"/>
    <cellStyle name="SAPBEXheaderText" xfId="730"/>
    <cellStyle name="SAPBEXHLevel0" xfId="731"/>
    <cellStyle name="SAPBEXHLevel0X" xfId="732"/>
    <cellStyle name="SAPBEXHLevel1" xfId="733"/>
    <cellStyle name="SAPBEXHLevel1X" xfId="734"/>
    <cellStyle name="SAPBEXHLevel2" xfId="735"/>
    <cellStyle name="SAPBEXHLevel2X" xfId="736"/>
    <cellStyle name="SAPBEXHLevel3" xfId="737"/>
    <cellStyle name="SAPBEXHLevel3X" xfId="738"/>
    <cellStyle name="SAPBEXinputData" xfId="739"/>
    <cellStyle name="SAPBEXresData" xfId="740"/>
    <cellStyle name="SAPBEXresDataEmph" xfId="741"/>
    <cellStyle name="SAPBEXresItem" xfId="742"/>
    <cellStyle name="SAPBEXresItemX" xfId="743"/>
    <cellStyle name="SAPBEXstdData" xfId="744"/>
    <cellStyle name="SAPBEXstdDataEmph" xfId="745"/>
    <cellStyle name="SAPBEXstdItem" xfId="746"/>
    <cellStyle name="SAPBEXstdItemX" xfId="747"/>
    <cellStyle name="SAPBEXtitle" xfId="748"/>
    <cellStyle name="SAPBEXundefined" xfId="749"/>
    <cellStyle name="Style 1" xfId="750"/>
    <cellStyle name="Table Heading" xfId="751"/>
    <cellStyle name="Title" xfId="752"/>
    <cellStyle name="Total" xfId="753"/>
    <cellStyle name="Warning Text" xfId="754"/>
    <cellStyle name="Акцент1" xfId="755"/>
    <cellStyle name="Акцент1 2" xfId="756"/>
    <cellStyle name="Акцент1 2 2" xfId="757"/>
    <cellStyle name="Акцент1 3" xfId="758"/>
    <cellStyle name="Акцент1 3 2" xfId="759"/>
    <cellStyle name="Акцент1 4" xfId="760"/>
    <cellStyle name="Акцент1 4 2" xfId="761"/>
    <cellStyle name="Акцент1 5" xfId="762"/>
    <cellStyle name="Акцент1 5 2" xfId="763"/>
    <cellStyle name="Акцент1 6" xfId="764"/>
    <cellStyle name="Акцент1 6 2" xfId="765"/>
    <cellStyle name="Акцент1 7" xfId="766"/>
    <cellStyle name="Акцент1 7 2" xfId="767"/>
    <cellStyle name="Акцент1 8" xfId="768"/>
    <cellStyle name="Акцент1 8 2" xfId="769"/>
    <cellStyle name="Акцент1 9" xfId="770"/>
    <cellStyle name="Акцент1 9 2" xfId="771"/>
    <cellStyle name="Акцент1_Стандарт(v0.3)" xfId="772"/>
    <cellStyle name="Акцент2" xfId="773"/>
    <cellStyle name="Акцент2 2" xfId="774"/>
    <cellStyle name="Акцент2 2 2" xfId="775"/>
    <cellStyle name="Акцент2 3" xfId="776"/>
    <cellStyle name="Акцент2 3 2" xfId="777"/>
    <cellStyle name="Акцент2 4" xfId="778"/>
    <cellStyle name="Акцент2 4 2" xfId="779"/>
    <cellStyle name="Акцент2 5" xfId="780"/>
    <cellStyle name="Акцент2 5 2" xfId="781"/>
    <cellStyle name="Акцент2 6" xfId="782"/>
    <cellStyle name="Акцент2 6 2" xfId="783"/>
    <cellStyle name="Акцент2 7" xfId="784"/>
    <cellStyle name="Акцент2 7 2" xfId="785"/>
    <cellStyle name="Акцент2 8" xfId="786"/>
    <cellStyle name="Акцент2 8 2" xfId="787"/>
    <cellStyle name="Акцент2 9" xfId="788"/>
    <cellStyle name="Акцент2 9 2" xfId="789"/>
    <cellStyle name="Акцент2_Стандарт(v0.3)" xfId="790"/>
    <cellStyle name="Акцент3" xfId="791"/>
    <cellStyle name="Акцент3 2" xfId="792"/>
    <cellStyle name="Акцент3 2 2" xfId="793"/>
    <cellStyle name="Акцент3 3" xfId="794"/>
    <cellStyle name="Акцент3 3 2" xfId="795"/>
    <cellStyle name="Акцент3 4" xfId="796"/>
    <cellStyle name="Акцент3 4 2" xfId="797"/>
    <cellStyle name="Акцент3 5" xfId="798"/>
    <cellStyle name="Акцент3 5 2" xfId="799"/>
    <cellStyle name="Акцент3 6" xfId="800"/>
    <cellStyle name="Акцент3 6 2" xfId="801"/>
    <cellStyle name="Акцент3 7" xfId="802"/>
    <cellStyle name="Акцент3 7 2" xfId="803"/>
    <cellStyle name="Акцент3 8" xfId="804"/>
    <cellStyle name="Акцент3 8 2" xfId="805"/>
    <cellStyle name="Акцент3 9" xfId="806"/>
    <cellStyle name="Акцент3 9 2" xfId="807"/>
    <cellStyle name="Акцент3_Стандарт(v0.3)" xfId="808"/>
    <cellStyle name="Акцент4" xfId="809"/>
    <cellStyle name="Акцент4 2" xfId="810"/>
    <cellStyle name="Акцент4 2 2" xfId="811"/>
    <cellStyle name="Акцент4 3" xfId="812"/>
    <cellStyle name="Акцент4 3 2" xfId="813"/>
    <cellStyle name="Акцент4 4" xfId="814"/>
    <cellStyle name="Акцент4 4 2" xfId="815"/>
    <cellStyle name="Акцент4 5" xfId="816"/>
    <cellStyle name="Акцент4 5 2" xfId="817"/>
    <cellStyle name="Акцент4 6" xfId="818"/>
    <cellStyle name="Акцент4 6 2" xfId="819"/>
    <cellStyle name="Акцент4 7" xfId="820"/>
    <cellStyle name="Акцент4 7 2" xfId="821"/>
    <cellStyle name="Акцент4 8" xfId="822"/>
    <cellStyle name="Акцент4 8 2" xfId="823"/>
    <cellStyle name="Акцент4 9" xfId="824"/>
    <cellStyle name="Акцент4 9 2" xfId="825"/>
    <cellStyle name="Акцент4_Стандарт(v0.3)" xfId="826"/>
    <cellStyle name="Акцент5" xfId="827"/>
    <cellStyle name="Акцент5 2" xfId="828"/>
    <cellStyle name="Акцент5 2 2" xfId="829"/>
    <cellStyle name="Акцент5 3" xfId="830"/>
    <cellStyle name="Акцент5 3 2" xfId="831"/>
    <cellStyle name="Акцент5 4" xfId="832"/>
    <cellStyle name="Акцент5 4 2" xfId="833"/>
    <cellStyle name="Акцент5 5" xfId="834"/>
    <cellStyle name="Акцент5 5 2" xfId="835"/>
    <cellStyle name="Акцент5 6" xfId="836"/>
    <cellStyle name="Акцент5 6 2" xfId="837"/>
    <cellStyle name="Акцент5 7" xfId="838"/>
    <cellStyle name="Акцент5 7 2" xfId="839"/>
    <cellStyle name="Акцент5 8" xfId="840"/>
    <cellStyle name="Акцент5 8 2" xfId="841"/>
    <cellStyle name="Акцент5 9" xfId="842"/>
    <cellStyle name="Акцент5 9 2" xfId="843"/>
    <cellStyle name="Акцент5_Стандарт(v0.3)" xfId="844"/>
    <cellStyle name="Акцент6" xfId="845"/>
    <cellStyle name="Акцент6 2" xfId="846"/>
    <cellStyle name="Акцент6 2 2" xfId="847"/>
    <cellStyle name="Акцент6 3" xfId="848"/>
    <cellStyle name="Акцент6 3 2" xfId="849"/>
    <cellStyle name="Акцент6 4" xfId="850"/>
    <cellStyle name="Акцент6 4 2" xfId="851"/>
    <cellStyle name="Акцент6 5" xfId="852"/>
    <cellStyle name="Акцент6 5 2" xfId="853"/>
    <cellStyle name="Акцент6 6" xfId="854"/>
    <cellStyle name="Акцент6 6 2" xfId="855"/>
    <cellStyle name="Акцент6 7" xfId="856"/>
    <cellStyle name="Акцент6 7 2" xfId="857"/>
    <cellStyle name="Акцент6 8" xfId="858"/>
    <cellStyle name="Акцент6 8 2" xfId="859"/>
    <cellStyle name="Акцент6 9" xfId="860"/>
    <cellStyle name="Акцент6 9 2" xfId="861"/>
    <cellStyle name="Акцент6_Стандарт(v0.3)" xfId="862"/>
    <cellStyle name="Беззащитный" xfId="863"/>
    <cellStyle name="Ввод " xfId="864"/>
    <cellStyle name="Ввод  2" xfId="865"/>
    <cellStyle name="Ввод  2 2" xfId="866"/>
    <cellStyle name="Ввод  2_46EE.2011(v1.0)" xfId="867"/>
    <cellStyle name="Ввод  3" xfId="868"/>
    <cellStyle name="Ввод  3 2" xfId="869"/>
    <cellStyle name="Ввод  3_46EE.2011(v1.0)" xfId="870"/>
    <cellStyle name="Ввод  4" xfId="871"/>
    <cellStyle name="Ввод  4 2" xfId="872"/>
    <cellStyle name="Ввод  4_46EE.2011(v1.0)" xfId="873"/>
    <cellStyle name="Ввод  5" xfId="874"/>
    <cellStyle name="Ввод  5 2" xfId="875"/>
    <cellStyle name="Ввод  5_46EE.2011(v1.0)" xfId="876"/>
    <cellStyle name="Ввод  6" xfId="877"/>
    <cellStyle name="Ввод  6 2" xfId="878"/>
    <cellStyle name="Ввод  6_46EE.2011(v1.0)" xfId="879"/>
    <cellStyle name="Ввод  7" xfId="880"/>
    <cellStyle name="Ввод  7 2" xfId="881"/>
    <cellStyle name="Ввод  7_46EE.2011(v1.0)" xfId="882"/>
    <cellStyle name="Ввод  8" xfId="883"/>
    <cellStyle name="Ввод  8 2" xfId="884"/>
    <cellStyle name="Ввод  8_46EE.2011(v1.0)" xfId="885"/>
    <cellStyle name="Ввод  9" xfId="886"/>
    <cellStyle name="Ввод  9 2" xfId="887"/>
    <cellStyle name="Ввод  9_46EE.2011(v1.0)" xfId="888"/>
    <cellStyle name="Ввод _46EE.2011(v1.0)" xfId="889"/>
    <cellStyle name="Вывод" xfId="890"/>
    <cellStyle name="Вывод 2" xfId="891"/>
    <cellStyle name="Вывод 2 2" xfId="892"/>
    <cellStyle name="Вывод 2_46EE.2011(v1.0)" xfId="893"/>
    <cellStyle name="Вывод 3" xfId="894"/>
    <cellStyle name="Вывод 3 2" xfId="895"/>
    <cellStyle name="Вывод 3_46EE.2011(v1.0)" xfId="896"/>
    <cellStyle name="Вывод 4" xfId="897"/>
    <cellStyle name="Вывод 4 2" xfId="898"/>
    <cellStyle name="Вывод 4_46EE.2011(v1.0)" xfId="899"/>
    <cellStyle name="Вывод 5" xfId="900"/>
    <cellStyle name="Вывод 5 2" xfId="901"/>
    <cellStyle name="Вывод 5_46EE.2011(v1.0)" xfId="902"/>
    <cellStyle name="Вывод 6" xfId="903"/>
    <cellStyle name="Вывод 6 2" xfId="904"/>
    <cellStyle name="Вывод 6_46EE.2011(v1.0)" xfId="905"/>
    <cellStyle name="Вывод 7" xfId="906"/>
    <cellStyle name="Вывод 7 2" xfId="907"/>
    <cellStyle name="Вывод 7_46EE.2011(v1.0)" xfId="908"/>
    <cellStyle name="Вывод 8" xfId="909"/>
    <cellStyle name="Вывод 8 2" xfId="910"/>
    <cellStyle name="Вывод 8_46EE.2011(v1.0)" xfId="911"/>
    <cellStyle name="Вывод 9" xfId="912"/>
    <cellStyle name="Вывод 9 2" xfId="913"/>
    <cellStyle name="Вывод 9_46EE.2011(v1.0)" xfId="914"/>
    <cellStyle name="Вывод_46EE.2011(v1.0)" xfId="915"/>
    <cellStyle name="Вычисление" xfId="916"/>
    <cellStyle name="Вычисление 2" xfId="917"/>
    <cellStyle name="Вычисление 2 2" xfId="918"/>
    <cellStyle name="Вычисление 2_46EE.2011(v1.0)" xfId="919"/>
    <cellStyle name="Вычисление 3" xfId="920"/>
    <cellStyle name="Вычисление 3 2" xfId="921"/>
    <cellStyle name="Вычисление 3_46EE.2011(v1.0)" xfId="922"/>
    <cellStyle name="Вычисление 4" xfId="923"/>
    <cellStyle name="Вычисление 4 2" xfId="924"/>
    <cellStyle name="Вычисление 4_46EE.2011(v1.0)" xfId="925"/>
    <cellStyle name="Вычисление 5" xfId="926"/>
    <cellStyle name="Вычисление 5 2" xfId="927"/>
    <cellStyle name="Вычисление 5_46EE.2011(v1.0)" xfId="928"/>
    <cellStyle name="Вычисление 6" xfId="929"/>
    <cellStyle name="Вычисление 6 2" xfId="930"/>
    <cellStyle name="Вычисление 6_46EE.2011(v1.0)" xfId="931"/>
    <cellStyle name="Вычисление 7" xfId="932"/>
    <cellStyle name="Вычисление 7 2" xfId="933"/>
    <cellStyle name="Вычисление 7_46EE.2011(v1.0)" xfId="934"/>
    <cellStyle name="Вычисление 8" xfId="935"/>
    <cellStyle name="Вычисление 8 2" xfId="936"/>
    <cellStyle name="Вычисление 8_46EE.2011(v1.0)" xfId="937"/>
    <cellStyle name="Вычисление 9" xfId="938"/>
    <cellStyle name="Вычисление 9 2" xfId="939"/>
    <cellStyle name="Вычисление 9_46EE.2011(v1.0)" xfId="940"/>
    <cellStyle name="Вычисление_46EE.2011(v1.0)" xfId="941"/>
    <cellStyle name="Hyperlink" xfId="942"/>
    <cellStyle name="Гиперссылка 2" xfId="943"/>
    <cellStyle name="Гиперссылка 3" xfId="944"/>
    <cellStyle name="ДАТА" xfId="945"/>
    <cellStyle name="ДАТА 2" xfId="946"/>
    <cellStyle name="ДАТА 3" xfId="947"/>
    <cellStyle name="ДАТА 4" xfId="948"/>
    <cellStyle name="ДАТА 5" xfId="949"/>
    <cellStyle name="ДАТА 6" xfId="950"/>
    <cellStyle name="ДАТА 7" xfId="951"/>
    <cellStyle name="ДАТА 8" xfId="952"/>
    <cellStyle name="ДАТА_1" xfId="953"/>
    <cellStyle name="Currency" xfId="954"/>
    <cellStyle name="Currency [0]" xfId="955"/>
    <cellStyle name="Денежный 2" xfId="956"/>
    <cellStyle name="Заголовок" xfId="957"/>
    <cellStyle name="Заголовок 1" xfId="958"/>
    <cellStyle name="Заголовок 1 2" xfId="959"/>
    <cellStyle name="Заголовок 1 2 2" xfId="960"/>
    <cellStyle name="Заголовок 1 2_46EE.2011(v1.0)" xfId="961"/>
    <cellStyle name="Заголовок 1 3" xfId="962"/>
    <cellStyle name="Заголовок 1 3 2" xfId="963"/>
    <cellStyle name="Заголовок 1 3_46EE.2011(v1.0)" xfId="964"/>
    <cellStyle name="Заголовок 1 4" xfId="965"/>
    <cellStyle name="Заголовок 1 4 2" xfId="966"/>
    <cellStyle name="Заголовок 1 4_46EE.2011(v1.0)" xfId="967"/>
    <cellStyle name="Заголовок 1 5" xfId="968"/>
    <cellStyle name="Заголовок 1 5 2" xfId="969"/>
    <cellStyle name="Заголовок 1 5_46EE.2011(v1.0)" xfId="970"/>
    <cellStyle name="Заголовок 1 6" xfId="971"/>
    <cellStyle name="Заголовок 1 6 2" xfId="972"/>
    <cellStyle name="Заголовок 1 6_46EE.2011(v1.0)" xfId="973"/>
    <cellStyle name="Заголовок 1 7" xfId="974"/>
    <cellStyle name="Заголовок 1 7 2" xfId="975"/>
    <cellStyle name="Заголовок 1 7_46EE.2011(v1.0)" xfId="976"/>
    <cellStyle name="Заголовок 1 8" xfId="977"/>
    <cellStyle name="Заголовок 1 8 2" xfId="978"/>
    <cellStyle name="Заголовок 1 8_46EE.2011(v1.0)" xfId="979"/>
    <cellStyle name="Заголовок 1 9" xfId="980"/>
    <cellStyle name="Заголовок 1 9 2" xfId="981"/>
    <cellStyle name="Заголовок 1 9_46EE.2011(v1.0)" xfId="982"/>
    <cellStyle name="Заголовок 1_46EE.2011(v1.0)" xfId="983"/>
    <cellStyle name="Заголовок 2" xfId="984"/>
    <cellStyle name="Заголовок 2 2" xfId="985"/>
    <cellStyle name="Заголовок 2 2 2" xfId="986"/>
    <cellStyle name="Заголовок 2 2_46EE.2011(v1.0)" xfId="987"/>
    <cellStyle name="Заголовок 2 3" xfId="988"/>
    <cellStyle name="Заголовок 2 3 2" xfId="989"/>
    <cellStyle name="Заголовок 2 3_46EE.2011(v1.0)" xfId="990"/>
    <cellStyle name="Заголовок 2 4" xfId="991"/>
    <cellStyle name="Заголовок 2 4 2" xfId="992"/>
    <cellStyle name="Заголовок 2 4_46EE.2011(v1.0)" xfId="993"/>
    <cellStyle name="Заголовок 2 5" xfId="994"/>
    <cellStyle name="Заголовок 2 5 2" xfId="995"/>
    <cellStyle name="Заголовок 2 5_46EE.2011(v1.0)" xfId="996"/>
    <cellStyle name="Заголовок 2 6" xfId="997"/>
    <cellStyle name="Заголовок 2 6 2" xfId="998"/>
    <cellStyle name="Заголовок 2 6_46EE.2011(v1.0)" xfId="999"/>
    <cellStyle name="Заголовок 2 7" xfId="1000"/>
    <cellStyle name="Заголовок 2 7 2" xfId="1001"/>
    <cellStyle name="Заголовок 2 7_46EE.2011(v1.0)" xfId="1002"/>
    <cellStyle name="Заголовок 2 8" xfId="1003"/>
    <cellStyle name="Заголовок 2 8 2" xfId="1004"/>
    <cellStyle name="Заголовок 2 8_46EE.2011(v1.0)" xfId="1005"/>
    <cellStyle name="Заголовок 2 9" xfId="1006"/>
    <cellStyle name="Заголовок 2 9 2" xfId="1007"/>
    <cellStyle name="Заголовок 2 9_46EE.2011(v1.0)" xfId="1008"/>
    <cellStyle name="Заголовок 2_46EE.2011(v1.0)" xfId="1009"/>
    <cellStyle name="Заголовок 3" xfId="1010"/>
    <cellStyle name="Заголовок 3 2" xfId="1011"/>
    <cellStyle name="Заголовок 3 2 2" xfId="1012"/>
    <cellStyle name="Заголовок 3 2_46EE.2011(v1.0)" xfId="1013"/>
    <cellStyle name="Заголовок 3 3" xfId="1014"/>
    <cellStyle name="Заголовок 3 3 2" xfId="1015"/>
    <cellStyle name="Заголовок 3 3_46EE.2011(v1.0)" xfId="1016"/>
    <cellStyle name="Заголовок 3 4" xfId="1017"/>
    <cellStyle name="Заголовок 3 4 2" xfId="1018"/>
    <cellStyle name="Заголовок 3 4_46EE.2011(v1.0)" xfId="1019"/>
    <cellStyle name="Заголовок 3 5" xfId="1020"/>
    <cellStyle name="Заголовок 3 5 2" xfId="1021"/>
    <cellStyle name="Заголовок 3 5_46EE.2011(v1.0)" xfId="1022"/>
    <cellStyle name="Заголовок 3 6" xfId="1023"/>
    <cellStyle name="Заголовок 3 6 2" xfId="1024"/>
    <cellStyle name="Заголовок 3 6_46EE.2011(v1.0)" xfId="1025"/>
    <cellStyle name="Заголовок 3 7" xfId="1026"/>
    <cellStyle name="Заголовок 3 7 2" xfId="1027"/>
    <cellStyle name="Заголовок 3 7_46EE.2011(v1.0)" xfId="1028"/>
    <cellStyle name="Заголовок 3 8" xfId="1029"/>
    <cellStyle name="Заголовок 3 8 2" xfId="1030"/>
    <cellStyle name="Заголовок 3 8_46EE.2011(v1.0)" xfId="1031"/>
    <cellStyle name="Заголовок 3 9" xfId="1032"/>
    <cellStyle name="Заголовок 3 9 2" xfId="1033"/>
    <cellStyle name="Заголовок 3 9_46EE.2011(v1.0)" xfId="1034"/>
    <cellStyle name="Заголовок 3_46EE.2011(v1.0)" xfId="1035"/>
    <cellStyle name="Заголовок 4" xfId="1036"/>
    <cellStyle name="Заголовок 4 2" xfId="1037"/>
    <cellStyle name="Заголовок 4 2 2" xfId="1038"/>
    <cellStyle name="Заголовок 4 3" xfId="1039"/>
    <cellStyle name="Заголовок 4 3 2" xfId="1040"/>
    <cellStyle name="Заголовок 4 4" xfId="1041"/>
    <cellStyle name="Заголовок 4 4 2" xfId="1042"/>
    <cellStyle name="Заголовок 4 5" xfId="1043"/>
    <cellStyle name="Заголовок 4 5 2" xfId="1044"/>
    <cellStyle name="Заголовок 4 6" xfId="1045"/>
    <cellStyle name="Заголовок 4 6 2" xfId="1046"/>
    <cellStyle name="Заголовок 4 7" xfId="1047"/>
    <cellStyle name="Заголовок 4 7 2" xfId="1048"/>
    <cellStyle name="Заголовок 4 8" xfId="1049"/>
    <cellStyle name="Заголовок 4 8 2" xfId="1050"/>
    <cellStyle name="Заголовок 4 9" xfId="1051"/>
    <cellStyle name="Заголовок 4 9 2" xfId="1052"/>
    <cellStyle name="Заголовок 4_Стандарт(v0.3)" xfId="1053"/>
    <cellStyle name="ЗАГОЛОВОК1" xfId="1054"/>
    <cellStyle name="ЗАГОЛОВОК2" xfId="1055"/>
    <cellStyle name="ЗаголовокСтолбца" xfId="1056"/>
    <cellStyle name="Защитный" xfId="1057"/>
    <cellStyle name="Значение" xfId="1058"/>
    <cellStyle name="Зоголовок" xfId="1059"/>
    <cellStyle name="Итог" xfId="1060"/>
    <cellStyle name="Итог 2" xfId="1061"/>
    <cellStyle name="Итог 2 2" xfId="1062"/>
    <cellStyle name="Итог 2_46EE.2011(v1.0)" xfId="1063"/>
    <cellStyle name="Итог 3" xfId="1064"/>
    <cellStyle name="Итог 3 2" xfId="1065"/>
    <cellStyle name="Итог 3_46EE.2011(v1.0)" xfId="1066"/>
    <cellStyle name="Итог 4" xfId="1067"/>
    <cellStyle name="Итог 4 2" xfId="1068"/>
    <cellStyle name="Итог 4_46EE.2011(v1.0)" xfId="1069"/>
    <cellStyle name="Итог 5" xfId="1070"/>
    <cellStyle name="Итог 5 2" xfId="1071"/>
    <cellStyle name="Итог 5_46EE.2011(v1.0)" xfId="1072"/>
    <cellStyle name="Итог 6" xfId="1073"/>
    <cellStyle name="Итог 6 2" xfId="1074"/>
    <cellStyle name="Итог 6_46EE.2011(v1.0)" xfId="1075"/>
    <cellStyle name="Итог 7" xfId="1076"/>
    <cellStyle name="Итог 7 2" xfId="1077"/>
    <cellStyle name="Итог 7_46EE.2011(v1.0)" xfId="1078"/>
    <cellStyle name="Итог 8" xfId="1079"/>
    <cellStyle name="Итог 8 2" xfId="1080"/>
    <cellStyle name="Итог 8_46EE.2011(v1.0)" xfId="1081"/>
    <cellStyle name="Итог 9" xfId="1082"/>
    <cellStyle name="Итог 9 2" xfId="1083"/>
    <cellStyle name="Итог 9_46EE.2011(v1.0)" xfId="1084"/>
    <cellStyle name="Итог_46EE.2011(v1.0)" xfId="1085"/>
    <cellStyle name="Итого" xfId="1086"/>
    <cellStyle name="ИТОГОВЫЙ" xfId="1087"/>
    <cellStyle name="ИТОГОВЫЙ 2" xfId="1088"/>
    <cellStyle name="ИТОГОВЫЙ 3" xfId="1089"/>
    <cellStyle name="ИТОГОВЫЙ 4" xfId="1090"/>
    <cellStyle name="ИТОГОВЫЙ 5" xfId="1091"/>
    <cellStyle name="ИТОГОВЫЙ 6" xfId="1092"/>
    <cellStyle name="ИТОГОВЫЙ 7" xfId="1093"/>
    <cellStyle name="ИТОГОВЫЙ 8" xfId="1094"/>
    <cellStyle name="ИТОГОВЫЙ_1" xfId="1095"/>
    <cellStyle name="Контрольная ячейка" xfId="1096"/>
    <cellStyle name="Контрольная ячейка 2" xfId="1097"/>
    <cellStyle name="Контрольная ячейка 2 2" xfId="1098"/>
    <cellStyle name="Контрольная ячейка 2_46EE.2011(v1.0)" xfId="1099"/>
    <cellStyle name="Контрольная ячейка 3" xfId="1100"/>
    <cellStyle name="Контрольная ячейка 3 2" xfId="1101"/>
    <cellStyle name="Контрольная ячейка 3_46EE.2011(v1.0)" xfId="1102"/>
    <cellStyle name="Контрольная ячейка 4" xfId="1103"/>
    <cellStyle name="Контрольная ячейка 4 2" xfId="1104"/>
    <cellStyle name="Контрольная ячейка 4_46EE.2011(v1.0)" xfId="1105"/>
    <cellStyle name="Контрольная ячейка 5" xfId="1106"/>
    <cellStyle name="Контрольная ячейка 5 2" xfId="1107"/>
    <cellStyle name="Контрольная ячейка 5_46EE.2011(v1.0)" xfId="1108"/>
    <cellStyle name="Контрольная ячейка 6" xfId="1109"/>
    <cellStyle name="Контрольная ячейка 6 2" xfId="1110"/>
    <cellStyle name="Контрольная ячейка 6_46EE.2011(v1.0)" xfId="1111"/>
    <cellStyle name="Контрольная ячейка 7" xfId="1112"/>
    <cellStyle name="Контрольная ячейка 7 2" xfId="1113"/>
    <cellStyle name="Контрольная ячейка 7_46EE.2011(v1.0)" xfId="1114"/>
    <cellStyle name="Контрольная ячейка 8" xfId="1115"/>
    <cellStyle name="Контрольная ячейка 8 2" xfId="1116"/>
    <cellStyle name="Контрольная ячейка 8_46EE.2011(v1.0)" xfId="1117"/>
    <cellStyle name="Контрольная ячейка 9" xfId="1118"/>
    <cellStyle name="Контрольная ячейка 9 2" xfId="1119"/>
    <cellStyle name="Контрольная ячейка 9_46EE.2011(v1.0)" xfId="1120"/>
    <cellStyle name="Контрольная ячейка_46EE.2011(v1.0)" xfId="1121"/>
    <cellStyle name="Мой заголовок" xfId="1122"/>
    <cellStyle name="Мой заголовок листа" xfId="1123"/>
    <cellStyle name="Мои наименования показателей" xfId="1124"/>
    <cellStyle name="Мои наименования показателей 2" xfId="1125"/>
    <cellStyle name="Мои наименования показателей 2 2" xfId="1126"/>
    <cellStyle name="Мои наименования показателей 2 3" xfId="1127"/>
    <cellStyle name="Мои наименования показателей 2 4" xfId="1128"/>
    <cellStyle name="Мои наименования показателей 2 5" xfId="1129"/>
    <cellStyle name="Мои наименования показателей 2 6" xfId="1130"/>
    <cellStyle name="Мои наименования показателей 2 7" xfId="1131"/>
    <cellStyle name="Мои наименования показателей 2 8" xfId="1132"/>
    <cellStyle name="Мои наименования показателей 2_1" xfId="1133"/>
    <cellStyle name="Мои наименования показателей 3" xfId="1134"/>
    <cellStyle name="Мои наименования показателей 3 2" xfId="1135"/>
    <cellStyle name="Мои наименования показателей 3 3" xfId="1136"/>
    <cellStyle name="Мои наименования показателей 3 4" xfId="1137"/>
    <cellStyle name="Мои наименования показателей 3 5" xfId="1138"/>
    <cellStyle name="Мои наименования показателей 3 6" xfId="1139"/>
    <cellStyle name="Мои наименования показателей 3 7" xfId="1140"/>
    <cellStyle name="Мои наименования показателей 3 8" xfId="1141"/>
    <cellStyle name="Мои наименования показателей 3_1" xfId="1142"/>
    <cellStyle name="Мои наименования показателей 4" xfId="1143"/>
    <cellStyle name="Мои наименования показателей 4 2" xfId="1144"/>
    <cellStyle name="Мои наименования показателей 4 3" xfId="1145"/>
    <cellStyle name="Мои наименования показателей 4 4" xfId="1146"/>
    <cellStyle name="Мои наименования показателей 4 5" xfId="1147"/>
    <cellStyle name="Мои наименования показателей 4 6" xfId="1148"/>
    <cellStyle name="Мои наименования показателей 4 7" xfId="1149"/>
    <cellStyle name="Мои наименования показателей 4 8" xfId="1150"/>
    <cellStyle name="Мои наименования показателей 4_1" xfId="1151"/>
    <cellStyle name="Мои наименования показателей 5" xfId="1152"/>
    <cellStyle name="Мои наименования показателей 5 2" xfId="1153"/>
    <cellStyle name="Мои наименования показателей 5 3" xfId="1154"/>
    <cellStyle name="Мои наименования показателей 5 4" xfId="1155"/>
    <cellStyle name="Мои наименования показателей 5 5" xfId="1156"/>
    <cellStyle name="Мои наименования показателей 5 6" xfId="1157"/>
    <cellStyle name="Мои наименования показателей 5 7" xfId="1158"/>
    <cellStyle name="Мои наименования показателей 5 8" xfId="1159"/>
    <cellStyle name="Мои наименования показателей 5_1" xfId="1160"/>
    <cellStyle name="Мои наименования показателей 6" xfId="1161"/>
    <cellStyle name="Мои наименования показателей 6 2" xfId="1162"/>
    <cellStyle name="Мои наименования показателей 6_46EE.2011(v1.0)" xfId="1163"/>
    <cellStyle name="Мои наименования показателей 7" xfId="1164"/>
    <cellStyle name="Мои наименования показателей 7 2" xfId="1165"/>
    <cellStyle name="Мои наименования показателей 7_46EE.2011(v1.0)" xfId="1166"/>
    <cellStyle name="Мои наименования показателей 8" xfId="1167"/>
    <cellStyle name="Мои наименования показателей 8 2" xfId="1168"/>
    <cellStyle name="Мои наименования показателей 8_46EE.2011(v1.0)" xfId="1169"/>
    <cellStyle name="Мои наименования показателей_46EE.2011(v1.2)" xfId="1170"/>
    <cellStyle name="назв фил" xfId="1171"/>
    <cellStyle name="Название" xfId="1172"/>
    <cellStyle name="Название 2" xfId="1173"/>
    <cellStyle name="Название 2 2" xfId="1174"/>
    <cellStyle name="Название 3" xfId="1175"/>
    <cellStyle name="Название 3 2" xfId="1176"/>
    <cellStyle name="Название 4" xfId="1177"/>
    <cellStyle name="Название 4 2" xfId="1178"/>
    <cellStyle name="Название 5" xfId="1179"/>
    <cellStyle name="Название 5 2" xfId="1180"/>
    <cellStyle name="Название 6" xfId="1181"/>
    <cellStyle name="Название 6 2" xfId="1182"/>
    <cellStyle name="Название 7" xfId="1183"/>
    <cellStyle name="Название 7 2" xfId="1184"/>
    <cellStyle name="Название 8" xfId="1185"/>
    <cellStyle name="Название 8 2" xfId="1186"/>
    <cellStyle name="Название 9" xfId="1187"/>
    <cellStyle name="Название 9 2" xfId="1188"/>
    <cellStyle name="Название_Стандарт(v0.3)" xfId="1189"/>
    <cellStyle name="Нейтральный" xfId="1190"/>
    <cellStyle name="Нейтральный 2" xfId="1191"/>
    <cellStyle name="Нейтральный 2 2" xfId="1192"/>
    <cellStyle name="Нейтральный 3" xfId="1193"/>
    <cellStyle name="Нейтральный 3 2" xfId="1194"/>
    <cellStyle name="Нейтральный 4" xfId="1195"/>
    <cellStyle name="Нейтральный 4 2" xfId="1196"/>
    <cellStyle name="Нейтральный 5" xfId="1197"/>
    <cellStyle name="Нейтральный 5 2" xfId="1198"/>
    <cellStyle name="Нейтральный 6" xfId="1199"/>
    <cellStyle name="Нейтральный 6 2" xfId="1200"/>
    <cellStyle name="Нейтральный 7" xfId="1201"/>
    <cellStyle name="Нейтральный 7 2" xfId="1202"/>
    <cellStyle name="Нейтральный 8" xfId="1203"/>
    <cellStyle name="Нейтральный 8 2" xfId="1204"/>
    <cellStyle name="Нейтральный 9" xfId="1205"/>
    <cellStyle name="Нейтральный 9 2" xfId="1206"/>
    <cellStyle name="Нейтральный_Стандарт(v0.3)" xfId="1207"/>
    <cellStyle name="Обычный 10" xfId="1208"/>
    <cellStyle name="Обычный 11" xfId="1209"/>
    <cellStyle name="Обычный 2" xfId="1210"/>
    <cellStyle name="Обычный 2 2" xfId="1211"/>
    <cellStyle name="Обычный 2 2 2" xfId="1212"/>
    <cellStyle name="Обычный 2 2_46EE.2011(v1.0)" xfId="1213"/>
    <cellStyle name="Обычный 2 3" xfId="1214"/>
    <cellStyle name="Обычный 2 3 2" xfId="1215"/>
    <cellStyle name="Обычный 2 3_46EE.2011(v1.0)" xfId="1216"/>
    <cellStyle name="Обычный 2 4" xfId="1217"/>
    <cellStyle name="Обычный 2 4 2" xfId="1218"/>
    <cellStyle name="Обычный 2 4_46EE.2011(v1.0)" xfId="1219"/>
    <cellStyle name="Обычный 2 5" xfId="1220"/>
    <cellStyle name="Обычный 2 5 2" xfId="1221"/>
    <cellStyle name="Обычный 2 5_46EE.2011(v1.0)" xfId="1222"/>
    <cellStyle name="Обычный 2 6" xfId="1223"/>
    <cellStyle name="Обычный 2 6 2" xfId="1224"/>
    <cellStyle name="Обычный 2 6_46EE.2011(v1.0)" xfId="1225"/>
    <cellStyle name="Обычный 2_1" xfId="1226"/>
    <cellStyle name="Обычный 3" xfId="1227"/>
    <cellStyle name="Обычный 4" xfId="1228"/>
    <cellStyle name="Обычный 4 2" xfId="1229"/>
    <cellStyle name="Обычный 4_ARMRAZR" xfId="1230"/>
    <cellStyle name="Обычный 5" xfId="1231"/>
    <cellStyle name="Обычный 6" xfId="1232"/>
    <cellStyle name="Обычный 7" xfId="1233"/>
    <cellStyle name="Обычный 8" xfId="1234"/>
    <cellStyle name="Обычный 9" xfId="1235"/>
    <cellStyle name="Followed Hyperlink" xfId="1236"/>
    <cellStyle name="Плохой" xfId="1237"/>
    <cellStyle name="Плохой 2" xfId="1238"/>
    <cellStyle name="Плохой 2 2" xfId="1239"/>
    <cellStyle name="Плохой 3" xfId="1240"/>
    <cellStyle name="Плохой 3 2" xfId="1241"/>
    <cellStyle name="Плохой 4" xfId="1242"/>
    <cellStyle name="Плохой 4 2" xfId="1243"/>
    <cellStyle name="Плохой 5" xfId="1244"/>
    <cellStyle name="Плохой 5 2" xfId="1245"/>
    <cellStyle name="Плохой 6" xfId="1246"/>
    <cellStyle name="Плохой 6 2" xfId="1247"/>
    <cellStyle name="Плохой 7" xfId="1248"/>
    <cellStyle name="Плохой 7 2" xfId="1249"/>
    <cellStyle name="Плохой 8" xfId="1250"/>
    <cellStyle name="Плохой 8 2" xfId="1251"/>
    <cellStyle name="Плохой 9" xfId="1252"/>
    <cellStyle name="Плохой 9 2" xfId="1253"/>
    <cellStyle name="Плохой_Стандарт(v0.3)" xfId="1254"/>
    <cellStyle name="По центру с переносом" xfId="1255"/>
    <cellStyle name="По ширине с переносом" xfId="1256"/>
    <cellStyle name="Поле ввода" xfId="1257"/>
    <cellStyle name="Пояснение" xfId="1258"/>
    <cellStyle name="Пояснение 2" xfId="1259"/>
    <cellStyle name="Пояснение 2 2" xfId="1260"/>
    <cellStyle name="Пояснение 3" xfId="1261"/>
    <cellStyle name="Пояснение 3 2" xfId="1262"/>
    <cellStyle name="Пояснение 4" xfId="1263"/>
    <cellStyle name="Пояснение 4 2" xfId="1264"/>
    <cellStyle name="Пояснение 5" xfId="1265"/>
    <cellStyle name="Пояснение 5 2" xfId="1266"/>
    <cellStyle name="Пояснение 6" xfId="1267"/>
    <cellStyle name="Пояснение 6 2" xfId="1268"/>
    <cellStyle name="Пояснение 7" xfId="1269"/>
    <cellStyle name="Пояснение 7 2" xfId="1270"/>
    <cellStyle name="Пояснение 8" xfId="1271"/>
    <cellStyle name="Пояснение 8 2" xfId="1272"/>
    <cellStyle name="Пояснение 9" xfId="1273"/>
    <cellStyle name="Пояснение 9 2" xfId="1274"/>
    <cellStyle name="Пояснение_Стандарт(v0.3)" xfId="1275"/>
    <cellStyle name="Примечание" xfId="1276"/>
    <cellStyle name="Примечание 10" xfId="1277"/>
    <cellStyle name="Примечание 10 2" xfId="1278"/>
    <cellStyle name="Примечание 10_46EE.2011(v1.0)" xfId="1279"/>
    <cellStyle name="Примечание 11" xfId="1280"/>
    <cellStyle name="Примечание 11 2" xfId="1281"/>
    <cellStyle name="Примечание 11_46EE.2011(v1.0)" xfId="1282"/>
    <cellStyle name="Примечание 12" xfId="1283"/>
    <cellStyle name="Примечание 12 2" xfId="1284"/>
    <cellStyle name="Примечание 12_46EE.2011(v1.0)" xfId="1285"/>
    <cellStyle name="Примечание 2" xfId="1286"/>
    <cellStyle name="Примечание 2 2" xfId="1287"/>
    <cellStyle name="Примечание 2 3" xfId="1288"/>
    <cellStyle name="Примечание 2 4" xfId="1289"/>
    <cellStyle name="Примечание 2 5" xfId="1290"/>
    <cellStyle name="Примечание 2 6" xfId="1291"/>
    <cellStyle name="Примечание 2 7" xfId="1292"/>
    <cellStyle name="Примечание 2 8" xfId="1293"/>
    <cellStyle name="Примечание 2_46EE.2011(v1.0)" xfId="1294"/>
    <cellStyle name="Примечание 3" xfId="1295"/>
    <cellStyle name="Примечание 3 2" xfId="1296"/>
    <cellStyle name="Примечание 3 3" xfId="1297"/>
    <cellStyle name="Примечание 3 4" xfId="1298"/>
    <cellStyle name="Примечание 3 5" xfId="1299"/>
    <cellStyle name="Примечание 3 6" xfId="1300"/>
    <cellStyle name="Примечание 3 7" xfId="1301"/>
    <cellStyle name="Примечание 3 8" xfId="1302"/>
    <cellStyle name="Примечание 3_46EE.2011(v1.0)" xfId="1303"/>
    <cellStyle name="Примечание 4" xfId="1304"/>
    <cellStyle name="Примечание 4 2" xfId="1305"/>
    <cellStyle name="Примечание 4 3" xfId="1306"/>
    <cellStyle name="Примечание 4 4" xfId="1307"/>
    <cellStyle name="Примечание 4 5" xfId="1308"/>
    <cellStyle name="Примечание 4 6" xfId="1309"/>
    <cellStyle name="Примечание 4 7" xfId="1310"/>
    <cellStyle name="Примечание 4 8" xfId="1311"/>
    <cellStyle name="Примечание 4_46EE.2011(v1.0)" xfId="1312"/>
    <cellStyle name="Примечание 5" xfId="1313"/>
    <cellStyle name="Примечание 5 2" xfId="1314"/>
    <cellStyle name="Примечание 5 3" xfId="1315"/>
    <cellStyle name="Примечание 5 4" xfId="1316"/>
    <cellStyle name="Примечание 5 5" xfId="1317"/>
    <cellStyle name="Примечание 5 6" xfId="1318"/>
    <cellStyle name="Примечание 5 7" xfId="1319"/>
    <cellStyle name="Примечание 5 8" xfId="1320"/>
    <cellStyle name="Примечание 5_46EE.2011(v1.0)" xfId="1321"/>
    <cellStyle name="Примечание 6" xfId="1322"/>
    <cellStyle name="Примечание 6 2" xfId="1323"/>
    <cellStyle name="Примечание 6_46EE.2011(v1.0)" xfId="1324"/>
    <cellStyle name="Примечание 7" xfId="1325"/>
    <cellStyle name="Примечание 7 2" xfId="1326"/>
    <cellStyle name="Примечание 7_46EE.2011(v1.0)" xfId="1327"/>
    <cellStyle name="Примечание 8" xfId="1328"/>
    <cellStyle name="Примечание 8 2" xfId="1329"/>
    <cellStyle name="Примечание 8_46EE.2011(v1.0)" xfId="1330"/>
    <cellStyle name="Примечание 9" xfId="1331"/>
    <cellStyle name="Примечание 9 2" xfId="1332"/>
    <cellStyle name="Примечание 9_46EE.2011(v1.0)" xfId="1333"/>
    <cellStyle name="Примечание_46EE.2011(v1.0)" xfId="1334"/>
    <cellStyle name="Percent" xfId="1335"/>
    <cellStyle name="Процентный 2" xfId="1336"/>
    <cellStyle name="Процентный 2 2" xfId="1337"/>
    <cellStyle name="Процентный 2 3" xfId="1338"/>
    <cellStyle name="Процентный 3" xfId="1339"/>
    <cellStyle name="Процентный 4" xfId="1340"/>
    <cellStyle name="Связанная ячейка" xfId="1341"/>
    <cellStyle name="Связанная ячейка 2" xfId="1342"/>
    <cellStyle name="Связанная ячейка 2 2" xfId="1343"/>
    <cellStyle name="Связанная ячейка 2_46EE.2011(v1.0)" xfId="1344"/>
    <cellStyle name="Связанная ячейка 3" xfId="1345"/>
    <cellStyle name="Связанная ячейка 3 2" xfId="1346"/>
    <cellStyle name="Связанная ячейка 3_46EE.2011(v1.0)" xfId="1347"/>
    <cellStyle name="Связанная ячейка 4" xfId="1348"/>
    <cellStyle name="Связанная ячейка 4 2" xfId="1349"/>
    <cellStyle name="Связанная ячейка 4_46EE.2011(v1.0)" xfId="1350"/>
    <cellStyle name="Связанная ячейка 5" xfId="1351"/>
    <cellStyle name="Связанная ячейка 5 2" xfId="1352"/>
    <cellStyle name="Связанная ячейка 5_46EE.2011(v1.0)" xfId="1353"/>
    <cellStyle name="Связанная ячейка 6" xfId="1354"/>
    <cellStyle name="Связанная ячейка 6 2" xfId="1355"/>
    <cellStyle name="Связанная ячейка 6_46EE.2011(v1.0)" xfId="1356"/>
    <cellStyle name="Связанная ячейка 7" xfId="1357"/>
    <cellStyle name="Связанная ячейка 7 2" xfId="1358"/>
    <cellStyle name="Связанная ячейка 7_46EE.2011(v1.0)" xfId="1359"/>
    <cellStyle name="Связанная ячейка 8" xfId="1360"/>
    <cellStyle name="Связанная ячейка 8 2" xfId="1361"/>
    <cellStyle name="Связанная ячейка 8_46EE.2011(v1.0)" xfId="1362"/>
    <cellStyle name="Связанная ячейка 9" xfId="1363"/>
    <cellStyle name="Связанная ячейка 9 2" xfId="1364"/>
    <cellStyle name="Связанная ячейка 9_46EE.2011(v1.0)" xfId="1365"/>
    <cellStyle name="Связанная ячейка_46EE.2011(v1.0)" xfId="1366"/>
    <cellStyle name="Стиль 1" xfId="1367"/>
    <cellStyle name="Стиль 1 2" xfId="1368"/>
    <cellStyle name="ТЕКСТ" xfId="1369"/>
    <cellStyle name="ТЕКСТ 2" xfId="1370"/>
    <cellStyle name="ТЕКСТ 3" xfId="1371"/>
    <cellStyle name="ТЕКСТ 4" xfId="1372"/>
    <cellStyle name="ТЕКСТ 5" xfId="1373"/>
    <cellStyle name="ТЕКСТ 6" xfId="1374"/>
    <cellStyle name="ТЕКСТ 7" xfId="1375"/>
    <cellStyle name="ТЕКСТ 8" xfId="1376"/>
    <cellStyle name="Текст предупреждения" xfId="1377"/>
    <cellStyle name="Текст предупреждения 2" xfId="1378"/>
    <cellStyle name="Текст предупреждения 2 2" xfId="1379"/>
    <cellStyle name="Текст предупреждения 3" xfId="1380"/>
    <cellStyle name="Текст предупреждения 3 2" xfId="1381"/>
    <cellStyle name="Текст предупреждения 4" xfId="1382"/>
    <cellStyle name="Текст предупреждения 4 2" xfId="1383"/>
    <cellStyle name="Текст предупреждения 5" xfId="1384"/>
    <cellStyle name="Текст предупреждения 5 2" xfId="1385"/>
    <cellStyle name="Текст предупреждения 6" xfId="1386"/>
    <cellStyle name="Текст предупреждения 6 2" xfId="1387"/>
    <cellStyle name="Текст предупреждения 7" xfId="1388"/>
    <cellStyle name="Текст предупреждения 7 2" xfId="1389"/>
    <cellStyle name="Текст предупреждения 8" xfId="1390"/>
    <cellStyle name="Текст предупреждения 8 2" xfId="1391"/>
    <cellStyle name="Текст предупреждения 9" xfId="1392"/>
    <cellStyle name="Текст предупреждения 9 2" xfId="1393"/>
    <cellStyle name="Текст предупреждения_Стандарт(v0.3)" xfId="1394"/>
    <cellStyle name="ТЕКСТ_46EE.2011(v1.0)" xfId="1395"/>
    <cellStyle name="Текстовый" xfId="1396"/>
    <cellStyle name="Текстовый 2" xfId="1397"/>
    <cellStyle name="Текстовый 3" xfId="1398"/>
    <cellStyle name="Текстовый 4" xfId="1399"/>
    <cellStyle name="Текстовый 5" xfId="1400"/>
    <cellStyle name="Текстовый 6" xfId="1401"/>
    <cellStyle name="Текстовый 7" xfId="1402"/>
    <cellStyle name="Текстовый 8" xfId="1403"/>
    <cellStyle name="Текстовый_1" xfId="1404"/>
    <cellStyle name="Тысячи [0]_22гк" xfId="1405"/>
    <cellStyle name="Тысячи_22гк" xfId="1406"/>
    <cellStyle name="ФИКСИРОВАННЫЙ" xfId="1407"/>
    <cellStyle name="ФИКСИРОВАННЫЙ 2" xfId="1408"/>
    <cellStyle name="ФИКСИРОВАННЫЙ 3" xfId="1409"/>
    <cellStyle name="ФИКСИРОВАННЫЙ 4" xfId="1410"/>
    <cellStyle name="ФИКСИРОВАННЫЙ 5" xfId="1411"/>
    <cellStyle name="ФИКСИРОВАННЫЙ 6" xfId="1412"/>
    <cellStyle name="ФИКСИРОВАННЫЙ 7" xfId="1413"/>
    <cellStyle name="ФИКСИРОВАННЫЙ 8" xfId="1414"/>
    <cellStyle name="ФИКСИРОВАННЫЙ_1" xfId="1415"/>
    <cellStyle name="Comma" xfId="1416"/>
    <cellStyle name="Comma [0]" xfId="1417"/>
    <cellStyle name="Финансовый 2" xfId="1418"/>
    <cellStyle name="Финансовый 2 2" xfId="1419"/>
    <cellStyle name="Финансовый 2_46EE.2011(v1.0)" xfId="1420"/>
    <cellStyle name="Финансовый 3" xfId="1421"/>
    <cellStyle name="Формула" xfId="1422"/>
    <cellStyle name="Формула 2" xfId="1423"/>
    <cellStyle name="Формула_A РТ 2009 Рязаньэнерго" xfId="1424"/>
    <cellStyle name="ФормулаВБ" xfId="1425"/>
    <cellStyle name="ФормулаНаКонтроль" xfId="1426"/>
    <cellStyle name="Хороший" xfId="1427"/>
    <cellStyle name="Хороший 2" xfId="1428"/>
    <cellStyle name="Хороший 2 2" xfId="1429"/>
    <cellStyle name="Хороший 3" xfId="1430"/>
    <cellStyle name="Хороший 3 2" xfId="1431"/>
    <cellStyle name="Хороший 4" xfId="1432"/>
    <cellStyle name="Хороший 4 2" xfId="1433"/>
    <cellStyle name="Хороший 5" xfId="1434"/>
    <cellStyle name="Хороший 5 2" xfId="1435"/>
    <cellStyle name="Хороший 6" xfId="1436"/>
    <cellStyle name="Хороший 6 2" xfId="1437"/>
    <cellStyle name="Хороший 7" xfId="1438"/>
    <cellStyle name="Хороший 7 2" xfId="1439"/>
    <cellStyle name="Хороший 8" xfId="1440"/>
    <cellStyle name="Хороший 8 2" xfId="1441"/>
    <cellStyle name="Хороший 9" xfId="1442"/>
    <cellStyle name="Хороший 9 2" xfId="1443"/>
    <cellStyle name="Хороший_Стандарт(v0.3)" xfId="1444"/>
    <cellStyle name="Цифры по центру с десятыми" xfId="1445"/>
    <cellStyle name="Џђћ–…ќ’ќ›‰" xfId="1446"/>
    <cellStyle name="Шапка таблицы" xfId="14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dc\share\&#1069;&#1083;&#1077;&#1082;&#1090;&#1088;&#1086;&#1101;&#1085;&#1077;&#1088;&#1075;&#1080;&#1103;%20&#1080;%20&#1075;&#1072;&#1079;\&#1045;&#1088;&#1096;&#1086;&#1074;&#1072;%20&#1057;.&#1057;\&#1047;&#1040;&#1054;%20&#1053;&#1086;&#1088;&#1076;-&#1043;&#1080;&#1076;&#1088;&#1086;\&#1085;&#1072;%202015\Documents%20and%20Settings\NEfimova\&#1052;&#1086;&#1080;%20&#1076;&#1086;&#1082;&#1091;&#1084;&#1077;&#1085;&#1090;&#1099;\&#1056;&#1045;&#1043;&#1059;&#1051;&#1048;&#1056;&#1054;&#1042;&#1040;&#1053;&#1048;&#1045;\&#1044;&#1054;&#1051;&#1043;&#1054;&#1057;&#1056;&#1054;&#1063;&#1053;&#1054;&#1045;%20&#1056;&#1045;&#1043;&#1059;&#1051;&#1048;&#1056;&#1054;&#1042;&#1040;&#1053;&#1048;&#1045;\&#1043;&#1086;&#1090;&#1086;&#1074;&#1099;&#1081;%20&#1074;&#1072;&#1088;&#1080;&#1072;&#1085;&#1090;%20&#1076;&#1083;&#1103;%20&#1086;&#1090;&#1087;&#1088;&#1072;&#1074;&#1082;&#1080;%20&#1089;&#1091;&#1073;&#1098;&#1077;&#1082;&#1090;&#1072;&#1084;\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и"/>
      <sheetName val="4 баланс ээ"/>
      <sheetName val="5 баланс мощности"/>
      <sheetName val="P2.1 усл. единицы"/>
      <sheetName val="P2.2 усл. единицы"/>
      <sheetName val="НВВ РСК 2011"/>
      <sheetName val="НВВ РСК 2012"/>
      <sheetName val="Расчет котлового 2011-2016"/>
      <sheetName val="Расчет котловых тарифов"/>
      <sheetName val="Расчет расходов RAB"/>
      <sheetName val="Расчет НВВ РСК по RAB"/>
      <sheetName val="Расчет индексация"/>
      <sheetName val="Параметры"/>
      <sheetName val="Проверка"/>
      <sheetName val="et_union_hor"/>
      <sheetName val="et_union_ver"/>
      <sheetName val="modHyp"/>
      <sheetName val="modChange"/>
      <sheetName val="TEHSHEET"/>
      <sheetName val="AllSheetsInThisWorkbook"/>
      <sheetName val="REESTR_ORG"/>
      <sheetName val="REESTR_FILTERED"/>
      <sheetName val="modfrmReestr"/>
      <sheetName val="modCommandButton"/>
      <sheetName val="modProv"/>
    </sheetNames>
    <sheetDataSet>
      <sheetData sheetId="2">
        <row r="10">
          <cell r="F10">
            <v>2012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SheetLayoutView="100" workbookViewId="0" topLeftCell="A1">
      <selection activeCell="H14" sqref="H14"/>
    </sheetView>
  </sheetViews>
  <sheetFormatPr defaultColWidth="9.140625" defaultRowHeight="12.75"/>
  <cols>
    <col min="1" max="1" width="7.28125" style="1" bestFit="1" customWidth="1"/>
    <col min="2" max="2" width="65.28125" style="2" customWidth="1"/>
    <col min="3" max="3" width="13.7109375" style="1" customWidth="1"/>
    <col min="4" max="5" width="17.421875" style="3" customWidth="1"/>
    <col min="6" max="6" width="17.57421875" style="3" customWidth="1"/>
    <col min="7" max="7" width="17.421875" style="3" customWidth="1"/>
    <col min="8" max="16384" width="9.140625" style="3" customWidth="1"/>
  </cols>
  <sheetData>
    <row r="1" spans="2:7" ht="49.5" customHeight="1">
      <c r="B1" s="3"/>
      <c r="C1" s="3"/>
      <c r="D1" s="70" t="s">
        <v>92</v>
      </c>
      <c r="E1" s="70"/>
      <c r="F1" s="70"/>
      <c r="G1" s="70"/>
    </row>
    <row r="2" ht="17.25" customHeight="1"/>
    <row r="3" spans="1:7" ht="36" customHeight="1">
      <c r="A3" s="71" t="s">
        <v>50</v>
      </c>
      <c r="B3" s="71"/>
      <c r="C3" s="71"/>
      <c r="D3" s="71"/>
      <c r="E3" s="71"/>
      <c r="F3" s="71"/>
      <c r="G3" s="71"/>
    </row>
    <row r="4" ht="16.5" thickBot="1"/>
    <row r="5" spans="1:7" ht="18" customHeight="1">
      <c r="A5" s="72" t="s">
        <v>3</v>
      </c>
      <c r="B5" s="75" t="s">
        <v>0</v>
      </c>
      <c r="C5" s="78" t="s">
        <v>4</v>
      </c>
      <c r="D5" s="67" t="s">
        <v>51</v>
      </c>
      <c r="E5" s="68"/>
      <c r="F5" s="68"/>
      <c r="G5" s="69"/>
    </row>
    <row r="6" spans="1:7" ht="15.75" customHeight="1">
      <c r="A6" s="73"/>
      <c r="B6" s="76"/>
      <c r="C6" s="79"/>
      <c r="D6" s="81" t="s">
        <v>41</v>
      </c>
      <c r="E6" s="83" t="s">
        <v>42</v>
      </c>
      <c r="F6" s="84"/>
      <c r="G6" s="85"/>
    </row>
    <row r="7" spans="1:7" s="1" customFormat="1" ht="63" customHeight="1" thickBot="1">
      <c r="A7" s="74"/>
      <c r="B7" s="77"/>
      <c r="C7" s="80"/>
      <c r="D7" s="82"/>
      <c r="E7" s="11" t="s">
        <v>34</v>
      </c>
      <c r="F7" s="11" t="s">
        <v>36</v>
      </c>
      <c r="G7" s="12" t="s">
        <v>35</v>
      </c>
    </row>
    <row r="8" spans="1:7" s="4" customFormat="1" ht="16.5" thickBot="1">
      <c r="A8" s="52">
        <v>1</v>
      </c>
      <c r="B8" s="53">
        <v>2</v>
      </c>
      <c r="C8" s="54">
        <v>3</v>
      </c>
      <c r="D8" s="55">
        <v>4</v>
      </c>
      <c r="E8" s="56" t="s">
        <v>37</v>
      </c>
      <c r="F8" s="57" t="s">
        <v>38</v>
      </c>
      <c r="G8" s="58" t="s">
        <v>39</v>
      </c>
    </row>
    <row r="9" spans="1:7" s="5" customFormat="1" ht="15.75">
      <c r="A9" s="16" t="s">
        <v>87</v>
      </c>
      <c r="B9" s="38" t="s">
        <v>5</v>
      </c>
      <c r="C9" s="45" t="s">
        <v>6</v>
      </c>
      <c r="D9" s="22">
        <f>D10+D11+D12+D29+0.01</f>
        <v>79491.41</v>
      </c>
      <c r="E9" s="22">
        <f>E10+E11+E12+E29</f>
        <v>37557.7</v>
      </c>
      <c r="F9" s="22">
        <f>F10+F11+F12+F29+0.01</f>
        <v>18499.76</v>
      </c>
      <c r="G9" s="92">
        <f>G10+G11+G12+G29+0.02</f>
        <v>23433.94</v>
      </c>
    </row>
    <row r="10" spans="1:7" s="4" customFormat="1" ht="15.75">
      <c r="A10" s="6" t="s">
        <v>7</v>
      </c>
      <c r="B10" s="39" t="s">
        <v>8</v>
      </c>
      <c r="C10" s="46" t="s">
        <v>6</v>
      </c>
      <c r="D10" s="48">
        <v>156.3</v>
      </c>
      <c r="E10" s="23">
        <v>0</v>
      </c>
      <c r="F10" s="23">
        <v>69.51</v>
      </c>
      <c r="G10" s="24">
        <v>86.79</v>
      </c>
    </row>
    <row r="11" spans="1:7" s="4" customFormat="1" ht="15.75">
      <c r="A11" s="6" t="s">
        <v>64</v>
      </c>
      <c r="B11" s="39" t="s">
        <v>10</v>
      </c>
      <c r="C11" s="46" t="s">
        <v>6</v>
      </c>
      <c r="D11" s="48">
        <v>4167.67</v>
      </c>
      <c r="E11" s="23">
        <v>3528.53</v>
      </c>
      <c r="F11" s="23">
        <v>351.15</v>
      </c>
      <c r="G11" s="24">
        <v>287.98</v>
      </c>
    </row>
    <row r="12" spans="1:7" s="4" customFormat="1" ht="31.5">
      <c r="A12" s="6" t="s">
        <v>65</v>
      </c>
      <c r="B12" s="39" t="s">
        <v>11</v>
      </c>
      <c r="C12" s="46" t="s">
        <v>6</v>
      </c>
      <c r="D12" s="59">
        <f>D13+D14+D15+D16+D17+D18+D19+D20+D24+D25+D26+D28</f>
        <v>15786.27</v>
      </c>
      <c r="E12" s="23">
        <f>E13+E14+E15+E16+E17+E18+E19+E20+E24+E25+E26+E28</f>
        <v>7085.41</v>
      </c>
      <c r="F12" s="23">
        <f>F13+F14+F15+F16+F17+F18+F19+F20+F24+F25+F26+F28</f>
        <v>4383.78</v>
      </c>
      <c r="G12" s="24">
        <f>G13+G14+G15+G16+G17+G18+G19+G20+G24+G25+G26+G28</f>
        <v>4317.06</v>
      </c>
    </row>
    <row r="13" spans="1:7" s="4" customFormat="1" ht="15.75">
      <c r="A13" s="6" t="s">
        <v>66</v>
      </c>
      <c r="B13" s="39" t="s">
        <v>12</v>
      </c>
      <c r="C13" s="46" t="s">
        <v>6</v>
      </c>
      <c r="D13" s="59">
        <v>302.28</v>
      </c>
      <c r="E13" s="23">
        <v>100.76</v>
      </c>
      <c r="F13" s="23">
        <v>100.76</v>
      </c>
      <c r="G13" s="24">
        <v>100.76</v>
      </c>
    </row>
    <row r="14" spans="1:7" ht="47.25">
      <c r="A14" s="6" t="s">
        <v>67</v>
      </c>
      <c r="B14" s="39" t="s">
        <v>13</v>
      </c>
      <c r="C14" s="46" t="s">
        <v>6</v>
      </c>
      <c r="D14" s="48">
        <v>1078.75</v>
      </c>
      <c r="E14" s="23">
        <v>736.94</v>
      </c>
      <c r="F14" s="23">
        <v>311.15</v>
      </c>
      <c r="G14" s="24">
        <v>30.65</v>
      </c>
    </row>
    <row r="15" spans="1:7" ht="15.75">
      <c r="A15" s="6" t="s">
        <v>68</v>
      </c>
      <c r="B15" s="39" t="s">
        <v>14</v>
      </c>
      <c r="C15" s="46" t="s">
        <v>6</v>
      </c>
      <c r="D15" s="48">
        <v>84.54</v>
      </c>
      <c r="E15" s="23">
        <v>67.51</v>
      </c>
      <c r="F15" s="23">
        <v>9.47</v>
      </c>
      <c r="G15" s="24">
        <v>7.56</v>
      </c>
    </row>
    <row r="16" spans="1:7" ht="15.75">
      <c r="A16" s="6" t="s">
        <v>69</v>
      </c>
      <c r="B16" s="39" t="s">
        <v>15</v>
      </c>
      <c r="C16" s="46" t="s">
        <v>6</v>
      </c>
      <c r="D16" s="48">
        <v>19.37</v>
      </c>
      <c r="E16" s="25">
        <v>18.32</v>
      </c>
      <c r="F16" s="25">
        <v>0.22</v>
      </c>
      <c r="G16" s="26">
        <v>0.83</v>
      </c>
    </row>
    <row r="17" spans="1:7" ht="15.75">
      <c r="A17" s="6" t="s">
        <v>70</v>
      </c>
      <c r="B17" s="39" t="s">
        <v>16</v>
      </c>
      <c r="C17" s="46" t="s">
        <v>6</v>
      </c>
      <c r="D17" s="48">
        <v>660.02</v>
      </c>
      <c r="E17" s="23">
        <v>276.35</v>
      </c>
      <c r="F17" s="23">
        <v>137.86</v>
      </c>
      <c r="G17" s="24">
        <v>245.81</v>
      </c>
    </row>
    <row r="18" spans="1:7" ht="15.75">
      <c r="A18" s="6" t="s">
        <v>71</v>
      </c>
      <c r="B18" s="39" t="s">
        <v>17</v>
      </c>
      <c r="C18" s="46" t="s">
        <v>6</v>
      </c>
      <c r="D18" s="49">
        <v>1555.5</v>
      </c>
      <c r="E18" s="23">
        <v>0</v>
      </c>
      <c r="F18" s="23">
        <v>771.53</v>
      </c>
      <c r="G18" s="24">
        <v>783.97</v>
      </c>
    </row>
    <row r="19" spans="1:7" ht="15.75">
      <c r="A19" s="6" t="s">
        <v>72</v>
      </c>
      <c r="B19" s="39" t="s">
        <v>18</v>
      </c>
      <c r="C19" s="46" t="s">
        <v>6</v>
      </c>
      <c r="D19" s="62">
        <v>1044.03</v>
      </c>
      <c r="E19" s="23">
        <v>348.01</v>
      </c>
      <c r="F19" s="23">
        <v>348.01</v>
      </c>
      <c r="G19" s="60">
        <v>348.01</v>
      </c>
    </row>
    <row r="20" spans="1:7" ht="31.5">
      <c r="A20" s="6" t="s">
        <v>73</v>
      </c>
      <c r="B20" s="39" t="s">
        <v>53</v>
      </c>
      <c r="C20" s="46" t="s">
        <v>6</v>
      </c>
      <c r="D20" s="62">
        <f>D21+D22+D23</f>
        <v>4654.71</v>
      </c>
      <c r="E20" s="23">
        <f>E21+E22+E23</f>
        <v>3359.68</v>
      </c>
      <c r="F20" s="23">
        <f>F21+F22+F23</f>
        <v>600.06</v>
      </c>
      <c r="G20" s="60">
        <f>G21+G22+G23</f>
        <v>694.97</v>
      </c>
    </row>
    <row r="21" spans="1:7" ht="31.5">
      <c r="A21" s="6" t="s">
        <v>74</v>
      </c>
      <c r="B21" s="39" t="s">
        <v>54</v>
      </c>
      <c r="C21" s="46" t="s">
        <v>6</v>
      </c>
      <c r="D21" s="62">
        <v>4411.53</v>
      </c>
      <c r="E21" s="23">
        <v>3196.5</v>
      </c>
      <c r="F21" s="23">
        <v>560.06</v>
      </c>
      <c r="G21" s="60">
        <v>654.97</v>
      </c>
    </row>
    <row r="22" spans="1:7" ht="15.75">
      <c r="A22" s="6" t="s">
        <v>75</v>
      </c>
      <c r="B22" s="39" t="s">
        <v>9</v>
      </c>
      <c r="C22" s="46" t="s">
        <v>6</v>
      </c>
      <c r="D22" s="49">
        <v>123.18</v>
      </c>
      <c r="E22" s="23">
        <v>123.18</v>
      </c>
      <c r="F22" s="23">
        <v>0</v>
      </c>
      <c r="G22" s="24">
        <v>0</v>
      </c>
    </row>
    <row r="23" spans="1:7" ht="31.5">
      <c r="A23" s="6" t="s">
        <v>76</v>
      </c>
      <c r="B23" s="39" t="s">
        <v>55</v>
      </c>
      <c r="C23" s="46" t="s">
        <v>6</v>
      </c>
      <c r="D23" s="49">
        <v>120</v>
      </c>
      <c r="E23" s="23">
        <v>40</v>
      </c>
      <c r="F23" s="23">
        <v>40</v>
      </c>
      <c r="G23" s="24">
        <v>40</v>
      </c>
    </row>
    <row r="24" spans="1:7" ht="31.5">
      <c r="A24" s="6" t="s">
        <v>77</v>
      </c>
      <c r="B24" s="39" t="s">
        <v>19</v>
      </c>
      <c r="C24" s="46" t="s">
        <v>6</v>
      </c>
      <c r="D24" s="49">
        <v>10.17</v>
      </c>
      <c r="E24" s="23">
        <v>10.17</v>
      </c>
      <c r="F24" s="23">
        <v>0</v>
      </c>
      <c r="G24" s="24">
        <v>0</v>
      </c>
    </row>
    <row r="25" spans="1:7" ht="31.5">
      <c r="A25" s="6" t="s">
        <v>78</v>
      </c>
      <c r="B25" s="39" t="s">
        <v>20</v>
      </c>
      <c r="C25" s="46" t="s">
        <v>6</v>
      </c>
      <c r="D25" s="49">
        <v>51.89</v>
      </c>
      <c r="E25" s="23">
        <v>51.89</v>
      </c>
      <c r="F25" s="23">
        <v>0</v>
      </c>
      <c r="G25" s="24">
        <v>0</v>
      </c>
    </row>
    <row r="26" spans="1:7" ht="31.5">
      <c r="A26" s="6" t="s">
        <v>79</v>
      </c>
      <c r="B26" s="40" t="s">
        <v>21</v>
      </c>
      <c r="C26" s="46" t="s">
        <v>6</v>
      </c>
      <c r="D26" s="62">
        <v>6310.51</v>
      </c>
      <c r="E26" s="23">
        <v>2103.5</v>
      </c>
      <c r="F26" s="23">
        <v>2103.5</v>
      </c>
      <c r="G26" s="60">
        <v>2103.5</v>
      </c>
    </row>
    <row r="27" spans="1:7" ht="31.5" hidden="1">
      <c r="A27" s="6" t="s">
        <v>22</v>
      </c>
      <c r="B27" s="39" t="s">
        <v>23</v>
      </c>
      <c r="C27" s="46" t="s">
        <v>6</v>
      </c>
      <c r="D27" s="62"/>
      <c r="E27" s="23"/>
      <c r="F27" s="23"/>
      <c r="G27" s="60"/>
    </row>
    <row r="28" spans="1:7" ht="31.5">
      <c r="A28" s="6" t="s">
        <v>80</v>
      </c>
      <c r="B28" s="39" t="s">
        <v>61</v>
      </c>
      <c r="C28" s="46" t="s">
        <v>6</v>
      </c>
      <c r="D28" s="62">
        <v>14.5</v>
      </c>
      <c r="E28" s="23">
        <v>12.28</v>
      </c>
      <c r="F28" s="23">
        <v>1.22</v>
      </c>
      <c r="G28" s="60">
        <v>1</v>
      </c>
    </row>
    <row r="29" spans="1:7" ht="15.75">
      <c r="A29" s="6" t="s">
        <v>81</v>
      </c>
      <c r="B29" s="39" t="s">
        <v>32</v>
      </c>
      <c r="C29" s="46" t="s">
        <v>6</v>
      </c>
      <c r="D29" s="62">
        <v>59381.16</v>
      </c>
      <c r="E29" s="23">
        <v>26943.76</v>
      </c>
      <c r="F29" s="23">
        <v>13695.31</v>
      </c>
      <c r="G29" s="60">
        <v>18742.09</v>
      </c>
    </row>
    <row r="30" spans="1:7" s="8" customFormat="1" ht="15.75">
      <c r="A30" s="7" t="s">
        <v>82</v>
      </c>
      <c r="B30" s="41" t="s">
        <v>24</v>
      </c>
      <c r="C30" s="47" t="s">
        <v>6</v>
      </c>
      <c r="D30" s="66">
        <f>D31+D32+D35+0.01</f>
        <v>18405.19</v>
      </c>
      <c r="E30" s="27">
        <f>E31+E32+E35-0.01</f>
        <v>11929.64</v>
      </c>
      <c r="F30" s="27">
        <f>F31+F32+F35</f>
        <v>163.01</v>
      </c>
      <c r="G30" s="93">
        <f>G31+G32+G35</f>
        <v>6312.54</v>
      </c>
    </row>
    <row r="31" spans="1:7" ht="15.75">
      <c r="A31" s="6" t="s">
        <v>83</v>
      </c>
      <c r="B31" s="39" t="s">
        <v>25</v>
      </c>
      <c r="C31" s="46" t="s">
        <v>6</v>
      </c>
      <c r="D31" s="62">
        <v>1222.83</v>
      </c>
      <c r="E31" s="23">
        <v>1035.31</v>
      </c>
      <c r="F31" s="23">
        <v>103.03</v>
      </c>
      <c r="G31" s="60">
        <v>84.5</v>
      </c>
    </row>
    <row r="32" spans="1:7" ht="15.75">
      <c r="A32" s="6" t="s">
        <v>84</v>
      </c>
      <c r="B32" s="39" t="s">
        <v>26</v>
      </c>
      <c r="C32" s="46" t="s">
        <v>6</v>
      </c>
      <c r="D32" s="62">
        <v>59.58</v>
      </c>
      <c r="E32" s="23">
        <v>15.11</v>
      </c>
      <c r="F32" s="23">
        <v>17.12</v>
      </c>
      <c r="G32" s="60">
        <v>27.36</v>
      </c>
    </row>
    <row r="33" spans="1:7" ht="31.5">
      <c r="A33" s="6" t="s">
        <v>85</v>
      </c>
      <c r="B33" s="39" t="s">
        <v>27</v>
      </c>
      <c r="C33" s="46" t="s">
        <v>6</v>
      </c>
      <c r="D33" s="62">
        <v>59.58</v>
      </c>
      <c r="E33" s="23">
        <v>15.11</v>
      </c>
      <c r="F33" s="23">
        <v>17.12</v>
      </c>
      <c r="G33" s="60">
        <v>27.36</v>
      </c>
    </row>
    <row r="34" spans="1:7" ht="15.75" hidden="1">
      <c r="A34" s="6" t="s">
        <v>28</v>
      </c>
      <c r="B34" s="39" t="s">
        <v>40</v>
      </c>
      <c r="C34" s="46" t="s">
        <v>6</v>
      </c>
      <c r="D34" s="48"/>
      <c r="E34" s="23"/>
      <c r="F34" s="23"/>
      <c r="G34" s="24"/>
    </row>
    <row r="35" spans="1:7" ht="15.75">
      <c r="A35" s="6" t="s">
        <v>86</v>
      </c>
      <c r="B35" s="42" t="s">
        <v>29</v>
      </c>
      <c r="C35" s="46" t="s">
        <v>6</v>
      </c>
      <c r="D35" s="48">
        <v>17122.77</v>
      </c>
      <c r="E35" s="23">
        <v>10879.23</v>
      </c>
      <c r="F35" s="23">
        <v>42.86</v>
      </c>
      <c r="G35" s="24">
        <v>6200.68</v>
      </c>
    </row>
    <row r="36" spans="1:7" ht="15.75">
      <c r="A36" s="6" t="s">
        <v>60</v>
      </c>
      <c r="B36" s="40" t="s">
        <v>2</v>
      </c>
      <c r="C36" s="46" t="s">
        <v>6</v>
      </c>
      <c r="D36" s="49">
        <v>16664.01</v>
      </c>
      <c r="E36" s="23">
        <v>10521.28</v>
      </c>
      <c r="F36" s="23"/>
      <c r="G36" s="24">
        <v>6142.72</v>
      </c>
    </row>
    <row r="37" spans="1:7" ht="15.75">
      <c r="A37" s="6" t="s">
        <v>59</v>
      </c>
      <c r="B37" s="42" t="s">
        <v>30</v>
      </c>
      <c r="C37" s="46" t="s">
        <v>6</v>
      </c>
      <c r="D37" s="48">
        <v>454.24</v>
      </c>
      <c r="E37" s="23">
        <v>357.12</v>
      </c>
      <c r="F37" s="23">
        <v>41.28</v>
      </c>
      <c r="G37" s="24">
        <v>55.84</v>
      </c>
    </row>
    <row r="38" spans="1:7" ht="15.75">
      <c r="A38" s="6" t="s">
        <v>57</v>
      </c>
      <c r="B38" s="42" t="s">
        <v>56</v>
      </c>
      <c r="C38" s="46" t="s">
        <v>6</v>
      </c>
      <c r="D38" s="48">
        <v>3.825</v>
      </c>
      <c r="E38" s="23">
        <v>0.5</v>
      </c>
      <c r="F38" s="23">
        <v>1.32</v>
      </c>
      <c r="G38" s="24">
        <v>2</v>
      </c>
    </row>
    <row r="39" spans="1:7" ht="15.75">
      <c r="A39" s="6" t="s">
        <v>58</v>
      </c>
      <c r="B39" s="42" t="s">
        <v>31</v>
      </c>
      <c r="C39" s="46" t="s">
        <v>6</v>
      </c>
      <c r="D39" s="48">
        <v>0.7</v>
      </c>
      <c r="E39" s="23">
        <v>0.33</v>
      </c>
      <c r="F39" s="23">
        <v>0.25</v>
      </c>
      <c r="G39" s="24">
        <v>0.12</v>
      </c>
    </row>
    <row r="40" spans="1:7" ht="15.75">
      <c r="A40" s="7" t="s">
        <v>88</v>
      </c>
      <c r="B40" s="43" t="s">
        <v>62</v>
      </c>
      <c r="C40" s="63" t="s">
        <v>6</v>
      </c>
      <c r="D40" s="50">
        <v>14396.08</v>
      </c>
      <c r="E40" s="29">
        <v>0</v>
      </c>
      <c r="F40" s="29">
        <v>110.89</v>
      </c>
      <c r="G40" s="30">
        <v>14285.19</v>
      </c>
    </row>
    <row r="41" spans="1:7" ht="15.75">
      <c r="A41" s="6" t="s">
        <v>89</v>
      </c>
      <c r="B41" s="42" t="s">
        <v>33</v>
      </c>
      <c r="C41" s="64" t="s">
        <v>6</v>
      </c>
      <c r="D41" s="48">
        <v>14396.08</v>
      </c>
      <c r="E41" s="31">
        <v>0</v>
      </c>
      <c r="F41" s="31">
        <v>110.89</v>
      </c>
      <c r="G41" s="32">
        <v>14285.19</v>
      </c>
    </row>
    <row r="42" spans="1:7" s="8" customFormat="1" ht="15.75">
      <c r="A42" s="7" t="s">
        <v>90</v>
      </c>
      <c r="B42" s="61" t="s">
        <v>91</v>
      </c>
      <c r="C42" s="63" t="s">
        <v>6</v>
      </c>
      <c r="D42" s="50">
        <v>29499.92</v>
      </c>
      <c r="E42" s="27">
        <v>0</v>
      </c>
      <c r="F42" s="27">
        <v>6660.43</v>
      </c>
      <c r="G42" s="28">
        <v>22839.48</v>
      </c>
    </row>
    <row r="43" spans="1:7" s="8" customFormat="1" ht="16.5" thickBot="1">
      <c r="A43" s="10" t="s">
        <v>63</v>
      </c>
      <c r="B43" s="44" t="s">
        <v>1</v>
      </c>
      <c r="C43" s="65" t="s">
        <v>6</v>
      </c>
      <c r="D43" s="51">
        <f>D9+D30+D40+D42</f>
        <v>141792.6</v>
      </c>
      <c r="E43" s="33">
        <f>E9+E30+E40+E42</f>
        <v>49487.34</v>
      </c>
      <c r="F43" s="33">
        <f>F9+F30+F40+F42</f>
        <v>25434.09</v>
      </c>
      <c r="G43" s="34">
        <f>G9+G30+G40+G42+0.01</f>
        <v>66871.16</v>
      </c>
    </row>
  </sheetData>
  <mergeCells count="8">
    <mergeCell ref="D5:G5"/>
    <mergeCell ref="D1:G1"/>
    <mergeCell ref="A3:G3"/>
    <mergeCell ref="A5:A7"/>
    <mergeCell ref="B5:B7"/>
    <mergeCell ref="C5:C7"/>
    <mergeCell ref="D6:D7"/>
    <mergeCell ref="E6:G6"/>
  </mergeCells>
  <printOptions/>
  <pageMargins left="0.33" right="0.24" top="0.6" bottom="0.6" header="0.5" footer="0.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="115" zoomScaleSheetLayoutView="115" workbookViewId="0" topLeftCell="A1">
      <selection activeCell="C19" sqref="C19"/>
    </sheetView>
  </sheetViews>
  <sheetFormatPr defaultColWidth="9.140625" defaultRowHeight="12.75"/>
  <cols>
    <col min="1" max="1" width="43.28125" style="0" customWidth="1"/>
    <col min="2" max="2" width="28.57421875" style="0" customWidth="1"/>
    <col min="3" max="3" width="28.7109375" style="0" customWidth="1"/>
    <col min="4" max="4" width="16.8515625" style="0" bestFit="1" customWidth="1"/>
    <col min="5" max="5" width="15.57421875" style="0" bestFit="1" customWidth="1"/>
  </cols>
  <sheetData>
    <row r="1" spans="2:3" ht="30.75" customHeight="1">
      <c r="B1" s="89" t="s">
        <v>93</v>
      </c>
      <c r="C1" s="89"/>
    </row>
    <row r="2" spans="4:5" ht="15.75">
      <c r="D2" s="9"/>
      <c r="E2" s="9"/>
    </row>
    <row r="3" spans="1:5" ht="117.75" customHeight="1">
      <c r="A3" s="91" t="s">
        <v>52</v>
      </c>
      <c r="B3" s="91"/>
      <c r="C3" s="91"/>
      <c r="D3" s="18"/>
      <c r="E3" s="18"/>
    </row>
    <row r="4" spans="1:5" ht="16.5" thickBot="1">
      <c r="A4" s="13"/>
      <c r="B4" s="90"/>
      <c r="C4" s="90"/>
      <c r="D4" s="13"/>
      <c r="E4" s="14"/>
    </row>
    <row r="5" spans="1:5" ht="15.75" customHeight="1">
      <c r="A5" s="86" t="s">
        <v>43</v>
      </c>
      <c r="B5" s="88" t="s">
        <v>44</v>
      </c>
      <c r="C5" s="94"/>
      <c r="D5" s="15"/>
      <c r="E5" s="15"/>
    </row>
    <row r="6" spans="1:5" ht="31.5">
      <c r="A6" s="87"/>
      <c r="B6" s="19" t="s">
        <v>47</v>
      </c>
      <c r="C6" s="95" t="s">
        <v>45</v>
      </c>
      <c r="D6" s="15"/>
      <c r="E6" s="15"/>
    </row>
    <row r="7" spans="1:3" ht="15.75" customHeight="1">
      <c r="A7" s="87"/>
      <c r="B7" s="20" t="s">
        <v>48</v>
      </c>
      <c r="C7" s="96" t="s">
        <v>46</v>
      </c>
    </row>
    <row r="8" spans="1:3" ht="15">
      <c r="A8" s="36">
        <v>1</v>
      </c>
      <c r="B8" s="37">
        <v>2</v>
      </c>
      <c r="C8" s="97">
        <v>3</v>
      </c>
    </row>
    <row r="9" spans="1:3" ht="16.5" thickBot="1">
      <c r="A9" s="21" t="s">
        <v>49</v>
      </c>
      <c r="B9" s="35">
        <v>1745255.18</v>
      </c>
      <c r="C9" s="98">
        <v>275.06</v>
      </c>
    </row>
    <row r="10" spans="1:3" ht="12.75">
      <c r="A10" s="17"/>
      <c r="C10" s="17"/>
    </row>
    <row r="11" spans="1:3" ht="12.75">
      <c r="A11" s="17"/>
      <c r="B11" s="17"/>
      <c r="C11" s="17"/>
    </row>
    <row r="12" spans="1:3" ht="12.75">
      <c r="A12" s="17"/>
      <c r="B12" s="17"/>
      <c r="C12" s="17"/>
    </row>
    <row r="13" spans="1:3" ht="12.75">
      <c r="A13" s="17"/>
      <c r="B13" s="17"/>
      <c r="C13" s="17"/>
    </row>
    <row r="14" spans="1:3" ht="12.75">
      <c r="A14" s="17"/>
      <c r="B14" s="17"/>
      <c r="C14" s="17"/>
    </row>
    <row r="15" spans="1:3" ht="12.75">
      <c r="A15" s="17"/>
      <c r="B15" s="17"/>
      <c r="C15" s="17"/>
    </row>
    <row r="16" spans="1:3" ht="12.75">
      <c r="A16" s="17"/>
      <c r="B16" s="17"/>
      <c r="C16" s="17"/>
    </row>
    <row r="17" spans="1:3" ht="12.75">
      <c r="A17" s="17"/>
      <c r="B17" s="17"/>
      <c r="C17" s="17"/>
    </row>
  </sheetData>
  <mergeCells count="5">
    <mergeCell ref="A5:A7"/>
    <mergeCell ref="B5:C5"/>
    <mergeCell ref="B1:C1"/>
    <mergeCell ref="B4:C4"/>
    <mergeCell ref="A3:C3"/>
  </mergeCells>
  <printOptions/>
  <pageMargins left="0.53" right="0.24" top="0.58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 РК по энергетике и регулированию тарифов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NEfimova</dc:creator>
  <cp:keywords/>
  <dc:description/>
  <cp:lastModifiedBy>nefimova</cp:lastModifiedBy>
  <cp:lastPrinted>2017-12-18T11:47:32Z</cp:lastPrinted>
  <dcterms:created xsi:type="dcterms:W3CDTF">2011-11-17T12:23:38Z</dcterms:created>
  <dcterms:modified xsi:type="dcterms:W3CDTF">2017-12-18T11:50:16Z</dcterms:modified>
  <cp:category/>
  <cp:version/>
  <cp:contentType/>
  <cp:contentStatus/>
</cp:coreProperties>
</file>